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ose\Desktop\EducaTour 2023\"/>
    </mc:Choice>
  </mc:AlternateContent>
  <xr:revisionPtr revIDLastSave="0" documentId="8_{3242958D-1449-449B-BB00-44DCAEA507CE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Budget Template" sheetId="7" state="hidden" r:id="rId1"/>
    <sheet name="Ejemplo de Presupuesto" sheetId="11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80" i="7" l="1"/>
  <c r="K80" i="11"/>
  <c r="K80" i="7"/>
  <c r="L8" i="7"/>
  <c r="M11" i="7"/>
  <c r="L142" i="11"/>
  <c r="M142" i="11" s="1"/>
  <c r="L141" i="11"/>
  <c r="M141" i="11" s="1"/>
  <c r="L140" i="11"/>
  <c r="M140" i="11" s="1"/>
  <c r="M11" i="11" s="1"/>
  <c r="K139" i="11"/>
  <c r="L137" i="11"/>
  <c r="M137" i="11" s="1"/>
  <c r="L136" i="11"/>
  <c r="M136" i="11" s="1"/>
  <c r="L135" i="11"/>
  <c r="M135" i="11" s="1"/>
  <c r="K134" i="11"/>
  <c r="L132" i="11"/>
  <c r="M132" i="11" s="1"/>
  <c r="L131" i="11"/>
  <c r="M131" i="11" s="1"/>
  <c r="L130" i="11"/>
  <c r="M130" i="11" s="1"/>
  <c r="L129" i="11"/>
  <c r="M129" i="11" s="1"/>
  <c r="K128" i="11"/>
  <c r="L126" i="11"/>
  <c r="M126" i="11" s="1"/>
  <c r="L125" i="11"/>
  <c r="M125" i="11" s="1"/>
  <c r="L124" i="11"/>
  <c r="M124" i="11" s="1"/>
  <c r="L123" i="11"/>
  <c r="M123" i="11" s="1"/>
  <c r="L122" i="11"/>
  <c r="M122" i="11" s="1"/>
  <c r="L121" i="11"/>
  <c r="M121" i="11" s="1"/>
  <c r="L120" i="11"/>
  <c r="M120" i="11" s="1"/>
  <c r="L119" i="11"/>
  <c r="M119" i="11" s="1"/>
  <c r="K118" i="11"/>
  <c r="L116" i="11"/>
  <c r="M116" i="11" s="1"/>
  <c r="L115" i="11"/>
  <c r="M115" i="11" s="1"/>
  <c r="L114" i="11"/>
  <c r="M114" i="11" s="1"/>
  <c r="L113" i="11"/>
  <c r="M113" i="11" s="1"/>
  <c r="L112" i="11"/>
  <c r="M112" i="11" s="1"/>
  <c r="L111" i="11"/>
  <c r="M111" i="11" s="1"/>
  <c r="L110" i="11"/>
  <c r="M110" i="11" s="1"/>
  <c r="L109" i="11"/>
  <c r="M109" i="11" s="1"/>
  <c r="K108" i="11"/>
  <c r="L106" i="11"/>
  <c r="M106" i="11" s="1"/>
  <c r="L105" i="11"/>
  <c r="M105" i="11" s="1"/>
  <c r="L104" i="11"/>
  <c r="M104" i="11" s="1"/>
  <c r="L103" i="11"/>
  <c r="M103" i="11" s="1"/>
  <c r="L102" i="11"/>
  <c r="M102" i="11" s="1"/>
  <c r="L101" i="11"/>
  <c r="M101" i="11" s="1"/>
  <c r="L100" i="11"/>
  <c r="M100" i="11" s="1"/>
  <c r="K99" i="11"/>
  <c r="L97" i="11"/>
  <c r="M97" i="11" s="1"/>
  <c r="L96" i="11"/>
  <c r="M96" i="11" s="1"/>
  <c r="L95" i="11"/>
  <c r="M95" i="11" s="1"/>
  <c r="K94" i="11"/>
  <c r="L92" i="11"/>
  <c r="M92" i="11" s="1"/>
  <c r="L91" i="11"/>
  <c r="M91" i="11" s="1"/>
  <c r="L90" i="11"/>
  <c r="M90" i="11" s="1"/>
  <c r="K89" i="11"/>
  <c r="L87" i="11"/>
  <c r="M87" i="11" s="1"/>
  <c r="L86" i="11"/>
  <c r="M86" i="11" s="1"/>
  <c r="L85" i="11"/>
  <c r="M85" i="11" s="1"/>
  <c r="L84" i="11"/>
  <c r="M84" i="11" s="1"/>
  <c r="L83" i="11"/>
  <c r="M83" i="11" s="1"/>
  <c r="L82" i="11"/>
  <c r="M82" i="11" s="1"/>
  <c r="L81" i="11"/>
  <c r="M81" i="11" s="1"/>
  <c r="L78" i="11"/>
  <c r="M78" i="11" s="1"/>
  <c r="L77" i="11"/>
  <c r="M77" i="11" s="1"/>
  <c r="L76" i="11"/>
  <c r="M76" i="11" s="1"/>
  <c r="L75" i="11"/>
  <c r="M75" i="11" s="1"/>
  <c r="L74" i="11"/>
  <c r="M74" i="11" s="1"/>
  <c r="L73" i="11"/>
  <c r="M73" i="11" s="1"/>
  <c r="L72" i="11"/>
  <c r="M72" i="11" s="1"/>
  <c r="L71" i="11"/>
  <c r="M71" i="11" s="1"/>
  <c r="L70" i="11"/>
  <c r="M70" i="11" s="1"/>
  <c r="L69" i="11"/>
  <c r="M69" i="11" s="1"/>
  <c r="K68" i="11"/>
  <c r="L66" i="11"/>
  <c r="M66" i="11" s="1"/>
  <c r="L65" i="11"/>
  <c r="M65" i="11" s="1"/>
  <c r="L64" i="11"/>
  <c r="M64" i="11" s="1"/>
  <c r="L63" i="11"/>
  <c r="M63" i="11" s="1"/>
  <c r="K62" i="11"/>
  <c r="L60" i="11"/>
  <c r="M60" i="11" s="1"/>
  <c r="L59" i="11"/>
  <c r="M59" i="11" s="1"/>
  <c r="L58" i="11"/>
  <c r="M58" i="11" s="1"/>
  <c r="L57" i="11"/>
  <c r="M57" i="11" s="1"/>
  <c r="L56" i="11"/>
  <c r="M56" i="11" s="1"/>
  <c r="L55" i="11"/>
  <c r="M55" i="11" s="1"/>
  <c r="L54" i="11"/>
  <c r="M54" i="11" s="1"/>
  <c r="L53" i="11"/>
  <c r="M53" i="11" s="1"/>
  <c r="K52" i="11"/>
  <c r="L50" i="11"/>
  <c r="M50" i="11" s="1"/>
  <c r="L49" i="11"/>
  <c r="M49" i="11" s="1"/>
  <c r="L48" i="11"/>
  <c r="M48" i="11" s="1"/>
  <c r="L47" i="11"/>
  <c r="M47" i="11" s="1"/>
  <c r="L46" i="11"/>
  <c r="M46" i="11" s="1"/>
  <c r="K45" i="11"/>
  <c r="L43" i="11"/>
  <c r="M43" i="11" s="1"/>
  <c r="L42" i="11"/>
  <c r="M42" i="11" s="1"/>
  <c r="L41" i="11"/>
  <c r="M41" i="11" s="1"/>
  <c r="L40" i="11"/>
  <c r="M40" i="11" s="1"/>
  <c r="L39" i="11"/>
  <c r="M39" i="11" s="1"/>
  <c r="L38" i="11"/>
  <c r="M38" i="11" s="1"/>
  <c r="L37" i="11"/>
  <c r="M37" i="11" s="1"/>
  <c r="L36" i="11"/>
  <c r="M36" i="11" s="1"/>
  <c r="L35" i="11"/>
  <c r="M35" i="11" s="1"/>
  <c r="K34" i="11"/>
  <c r="L32" i="11"/>
  <c r="M32" i="11" s="1"/>
  <c r="L31" i="11"/>
  <c r="M31" i="11" s="1"/>
  <c r="L30" i="11"/>
  <c r="M30" i="11" s="1"/>
  <c r="L29" i="11"/>
  <c r="M29" i="11" s="1"/>
  <c r="K28" i="11"/>
  <c r="L26" i="11"/>
  <c r="M26" i="11" s="1"/>
  <c r="L25" i="11"/>
  <c r="M25" i="11" s="1"/>
  <c r="L24" i="11"/>
  <c r="M24" i="11" s="1"/>
  <c r="L23" i="11"/>
  <c r="M23" i="11" s="1"/>
  <c r="L22" i="11"/>
  <c r="M22" i="11" s="1"/>
  <c r="K21" i="11"/>
  <c r="L19" i="11"/>
  <c r="M19" i="11" s="1"/>
  <c r="L18" i="11"/>
  <c r="M18" i="11" s="1"/>
  <c r="L17" i="11"/>
  <c r="M17" i="11" s="1"/>
  <c r="L16" i="11"/>
  <c r="M16" i="11" s="1"/>
  <c r="K15" i="11"/>
  <c r="K8" i="11"/>
  <c r="K8" i="7"/>
  <c r="L16" i="7"/>
  <c r="L109" i="7"/>
  <c r="L110" i="7"/>
  <c r="K99" i="7"/>
  <c r="L104" i="7"/>
  <c r="L105" i="7"/>
  <c r="L106" i="7"/>
  <c r="L100" i="7"/>
  <c r="L99" i="7" s="1"/>
  <c r="L101" i="7"/>
  <c r="M101" i="7" s="1"/>
  <c r="K94" i="7"/>
  <c r="L96" i="7"/>
  <c r="L97" i="7"/>
  <c r="L95" i="7"/>
  <c r="K89" i="7"/>
  <c r="L90" i="7"/>
  <c r="L91" i="7"/>
  <c r="L81" i="7"/>
  <c r="L82" i="7"/>
  <c r="M82" i="7" s="1"/>
  <c r="K62" i="7"/>
  <c r="K68" i="7"/>
  <c r="L69" i="7"/>
  <c r="L70" i="7"/>
  <c r="L71" i="7"/>
  <c r="M71" i="7" s="1"/>
  <c r="L72" i="7"/>
  <c r="M72" i="7" s="1"/>
  <c r="L73" i="7"/>
  <c r="L74" i="7"/>
  <c r="L75" i="7"/>
  <c r="M75" i="7" s="1"/>
  <c r="L76" i="7"/>
  <c r="L77" i="7"/>
  <c r="M77" i="7" s="1"/>
  <c r="K52" i="7"/>
  <c r="L64" i="7"/>
  <c r="M64" i="7" s="1"/>
  <c r="L65" i="7"/>
  <c r="L66" i="7"/>
  <c r="L53" i="7"/>
  <c r="L54" i="7"/>
  <c r="L55" i="7"/>
  <c r="M55" i="7" s="1"/>
  <c r="L56" i="7"/>
  <c r="L57" i="7"/>
  <c r="M57" i="7" s="1"/>
  <c r="L58" i="7"/>
  <c r="L59" i="7"/>
  <c r="M59" i="7" s="1"/>
  <c r="L60" i="7"/>
  <c r="M60" i="7" s="1"/>
  <c r="K45" i="7"/>
  <c r="K34" i="7"/>
  <c r="K28" i="7"/>
  <c r="K15" i="7"/>
  <c r="K21" i="7"/>
  <c r="L47" i="7"/>
  <c r="M47" i="7" s="1"/>
  <c r="L48" i="7"/>
  <c r="M48" i="7" s="1"/>
  <c r="L49" i="7"/>
  <c r="M49" i="7" s="1"/>
  <c r="L50" i="7"/>
  <c r="M16" i="7"/>
  <c r="L35" i="7"/>
  <c r="M35" i="7" s="1"/>
  <c r="L36" i="7"/>
  <c r="L37" i="7"/>
  <c r="L38" i="7"/>
  <c r="L39" i="7"/>
  <c r="M39" i="7" s="1"/>
  <c r="L40" i="7"/>
  <c r="M40" i="7" s="1"/>
  <c r="L41" i="7"/>
  <c r="M41" i="7" s="1"/>
  <c r="L42" i="7"/>
  <c r="M42" i="7" s="1"/>
  <c r="L43" i="7"/>
  <c r="M43" i="7" s="1"/>
  <c r="L32" i="7"/>
  <c r="L31" i="7"/>
  <c r="L30" i="7"/>
  <c r="L29" i="7"/>
  <c r="L26" i="7"/>
  <c r="M26" i="7" s="1"/>
  <c r="L22" i="7"/>
  <c r="M22" i="7" s="1"/>
  <c r="L23" i="7"/>
  <c r="M23" i="7" s="1"/>
  <c r="L24" i="7"/>
  <c r="M24" i="7" s="1"/>
  <c r="L25" i="7"/>
  <c r="M25" i="7" s="1"/>
  <c r="L19" i="7"/>
  <c r="M19" i="7" s="1"/>
  <c r="K108" i="7"/>
  <c r="K118" i="7"/>
  <c r="K128" i="7"/>
  <c r="K134" i="7"/>
  <c r="K139" i="7"/>
  <c r="L17" i="7"/>
  <c r="M17" i="7" s="1"/>
  <c r="L18" i="7"/>
  <c r="M18" i="7" s="1"/>
  <c r="L92" i="7"/>
  <c r="M92" i="7" s="1"/>
  <c r="L63" i="7"/>
  <c r="M63" i="7" s="1"/>
  <c r="L46" i="7"/>
  <c r="M46" i="7" s="1"/>
  <c r="M74" i="7"/>
  <c r="M76" i="7"/>
  <c r="L78" i="7"/>
  <c r="M78" i="7" s="1"/>
  <c r="M81" i="7"/>
  <c r="L83" i="7"/>
  <c r="M83" i="7" s="1"/>
  <c r="L84" i="7"/>
  <c r="M84" i="7" s="1"/>
  <c r="L85" i="7"/>
  <c r="M85" i="7" s="1"/>
  <c r="L86" i="7"/>
  <c r="M86" i="7" s="1"/>
  <c r="L87" i="7"/>
  <c r="M87" i="7" s="1"/>
  <c r="L102" i="7"/>
  <c r="M102" i="7" s="1"/>
  <c r="L103" i="7"/>
  <c r="M103" i="7" s="1"/>
  <c r="M104" i="7"/>
  <c r="M110" i="7"/>
  <c r="L111" i="7"/>
  <c r="M111" i="7" s="1"/>
  <c r="L112" i="7"/>
  <c r="M112" i="7" s="1"/>
  <c r="L113" i="7"/>
  <c r="M113" i="7" s="1"/>
  <c r="L114" i="7"/>
  <c r="M114" i="7" s="1"/>
  <c r="L115" i="7"/>
  <c r="M115" i="7" s="1"/>
  <c r="L116" i="7"/>
  <c r="M116" i="7" s="1"/>
  <c r="L119" i="7"/>
  <c r="M119" i="7" s="1"/>
  <c r="L120" i="7"/>
  <c r="M120" i="7" s="1"/>
  <c r="L121" i="7"/>
  <c r="M121" i="7" s="1"/>
  <c r="L122" i="7"/>
  <c r="M122" i="7" s="1"/>
  <c r="L123" i="7"/>
  <c r="M123" i="7" s="1"/>
  <c r="L124" i="7"/>
  <c r="M124" i="7" s="1"/>
  <c r="L125" i="7"/>
  <c r="M125" i="7" s="1"/>
  <c r="L126" i="7"/>
  <c r="M126" i="7" s="1"/>
  <c r="L129" i="7"/>
  <c r="M129" i="7" s="1"/>
  <c r="L130" i="7"/>
  <c r="M130" i="7" s="1"/>
  <c r="L131" i="7"/>
  <c r="M131" i="7" s="1"/>
  <c r="L132" i="7"/>
  <c r="M132" i="7" s="1"/>
  <c r="L135" i="7"/>
  <c r="M135" i="7" s="1"/>
  <c r="L136" i="7"/>
  <c r="M136" i="7" s="1"/>
  <c r="L137" i="7"/>
  <c r="M137" i="7" s="1"/>
  <c r="L140" i="7"/>
  <c r="M140" i="7" s="1"/>
  <c r="L141" i="7"/>
  <c r="M141" i="7" s="1"/>
  <c r="L142" i="7"/>
  <c r="M142" i="7" s="1"/>
  <c r="L118" i="11" l="1"/>
  <c r="L94" i="11"/>
  <c r="L15" i="11"/>
  <c r="L134" i="11"/>
  <c r="M134" i="11" s="1"/>
  <c r="L89" i="11"/>
  <c r="L80" i="11"/>
  <c r="L21" i="11"/>
  <c r="M21" i="11" s="1"/>
  <c r="L45" i="11"/>
  <c r="M45" i="11" s="1"/>
  <c r="L99" i="11"/>
  <c r="L139" i="11"/>
  <c r="L8" i="11"/>
  <c r="M8" i="11" s="1"/>
  <c r="L28" i="11"/>
  <c r="M28" i="11" s="1"/>
  <c r="L52" i="11"/>
  <c r="L68" i="11"/>
  <c r="L34" i="11"/>
  <c r="L62" i="11"/>
  <c r="M62" i="11" s="1"/>
  <c r="L108" i="11"/>
  <c r="L128" i="11"/>
  <c r="M15" i="11"/>
  <c r="M34" i="11"/>
  <c r="M52" i="11"/>
  <c r="M68" i="11"/>
  <c r="M89" i="11"/>
  <c r="M94" i="11"/>
  <c r="M99" i="11"/>
  <c r="M108" i="11"/>
  <c r="M118" i="11"/>
  <c r="M128" i="11"/>
  <c r="M139" i="11"/>
  <c r="L89" i="7"/>
  <c r="L94" i="7"/>
  <c r="L108" i="7"/>
  <c r="M108" i="7" s="1"/>
  <c r="L139" i="7"/>
  <c r="M109" i="7"/>
  <c r="L68" i="7"/>
  <c r="L62" i="7"/>
  <c r="L52" i="7"/>
  <c r="L28" i="7"/>
  <c r="L15" i="7"/>
  <c r="M15" i="7" s="1"/>
  <c r="L21" i="7"/>
  <c r="L45" i="7"/>
  <c r="M45" i="7" s="1"/>
  <c r="L34" i="7"/>
  <c r="M29" i="7"/>
  <c r="M56" i="7"/>
  <c r="M50" i="7"/>
  <c r="M54" i="7"/>
  <c r="M36" i="7"/>
  <c r="M139" i="7"/>
  <c r="L128" i="7"/>
  <c r="M128" i="7" s="1"/>
  <c r="L134" i="7"/>
  <c r="M134" i="7" s="1"/>
  <c r="L118" i="7"/>
  <c r="M118" i="7" s="1"/>
  <c r="M105" i="7"/>
  <c r="M100" i="7"/>
  <c r="M96" i="7"/>
  <c r="M95" i="7"/>
  <c r="M90" i="7"/>
  <c r="M70" i="7"/>
  <c r="M69" i="7"/>
  <c r="M66" i="7"/>
  <c r="M65" i="7"/>
  <c r="M53" i="7"/>
  <c r="M37" i="7"/>
  <c r="M30" i="7"/>
  <c r="M21" i="7" l="1"/>
  <c r="M38" i="7"/>
  <c r="M34" i="7"/>
  <c r="M99" i="7"/>
  <c r="M106" i="7"/>
  <c r="M94" i="7"/>
  <c r="M97" i="7"/>
  <c r="M89" i="7"/>
  <c r="M91" i="7"/>
  <c r="M73" i="7"/>
  <c r="M68" i="7"/>
  <c r="M62" i="7"/>
  <c r="M58" i="7"/>
  <c r="M52" i="7"/>
  <c r="M31" i="7"/>
  <c r="M8" i="7"/>
  <c r="M28" i="7"/>
  <c r="M32" i="7"/>
  <c r="M80" i="7"/>
  <c r="M80" i="11"/>
</calcChain>
</file>

<file path=xl/sharedStrings.xml><?xml version="1.0" encoding="utf-8"?>
<sst xmlns="http://schemas.openxmlformats.org/spreadsheetml/2006/main" count="300" uniqueCount="190">
  <si>
    <t>Category</t>
  </si>
  <si>
    <t>Event budget</t>
  </si>
  <si>
    <t>Event overview</t>
  </si>
  <si>
    <t>Event</t>
  </si>
  <si>
    <t>&lt;Event Name Here&gt;</t>
  </si>
  <si>
    <t>Date</t>
  </si>
  <si>
    <t>&lt;Event Date Here&gt;</t>
  </si>
  <si>
    <t>On-site Location</t>
  </si>
  <si>
    <t>&lt;Event Location Here&gt;</t>
  </si>
  <si>
    <t>Venue</t>
  </si>
  <si>
    <t>&lt;Event Venue Here&gt;</t>
  </si>
  <si>
    <t>Budget total</t>
  </si>
  <si>
    <t>Total cost</t>
  </si>
  <si>
    <t>Remaining budget</t>
  </si>
  <si>
    <t>Event Website</t>
  </si>
  <si>
    <t>&lt;Event Website Link Here&gt;</t>
  </si>
  <si>
    <t>Event Platform</t>
  </si>
  <si>
    <t>&lt;Event Platform Here&gt;</t>
  </si>
  <si>
    <t>Event Landing Page Here</t>
  </si>
  <si>
    <t>&lt;Event Landing Page Link Here&gt;</t>
  </si>
  <si>
    <t>Actual vs. Estimated</t>
  </si>
  <si>
    <t>Event Registration Website</t>
  </si>
  <si>
    <t>&lt;Event Reg Link Here&gt;</t>
  </si>
  <si>
    <t>Item name</t>
  </si>
  <si>
    <t>Vendor</t>
  </si>
  <si>
    <t>Qty</t>
  </si>
  <si>
    <t>Unit Cost</t>
  </si>
  <si>
    <t>Tax %</t>
  </si>
  <si>
    <t>Gratuity %</t>
  </si>
  <si>
    <t>Invoice #</t>
  </si>
  <si>
    <t>Invoice status</t>
  </si>
  <si>
    <t>Estimated cost</t>
  </si>
  <si>
    <t>Actual cost</t>
  </si>
  <si>
    <t>Notes</t>
  </si>
  <si>
    <t>Event Technology</t>
  </si>
  <si>
    <t>Event platform / mobile app</t>
  </si>
  <si>
    <t>Check-in / registration</t>
  </si>
  <si>
    <t>Badge printing</t>
  </si>
  <si>
    <t>Website hosting</t>
  </si>
  <si>
    <t>Event Programming</t>
  </si>
  <si>
    <t>Speakers</t>
  </si>
  <si>
    <t>Performers</t>
  </si>
  <si>
    <t>Video production</t>
  </si>
  <si>
    <t>Presentation design</t>
  </si>
  <si>
    <t>Sign language interpreter(s)</t>
  </si>
  <si>
    <t>A/V production</t>
  </si>
  <si>
    <t>Photographer(s)</t>
  </si>
  <si>
    <t>Videographer(s)</t>
  </si>
  <si>
    <t>A/V Equipment rentals</t>
  </si>
  <si>
    <t>A/V staff</t>
  </si>
  <si>
    <t>Venue rental fee</t>
  </si>
  <si>
    <t>Equipment rentals/purchases</t>
  </si>
  <si>
    <t>Furnishings rentals/purchases</t>
  </si>
  <si>
    <t>Signage &amp; digital displays</t>
  </si>
  <si>
    <t>Wi-Fi / electricity</t>
  </si>
  <si>
    <t>Carpet / padding</t>
  </si>
  <si>
    <t>Venue tech support</t>
  </si>
  <si>
    <t>Security</t>
  </si>
  <si>
    <t>Venue staff</t>
  </si>
  <si>
    <t>Decor</t>
  </si>
  <si>
    <t>Linens</t>
  </si>
  <si>
    <t>Lighting</t>
  </si>
  <si>
    <t>Floral</t>
  </si>
  <si>
    <t>Stage Design</t>
  </si>
  <si>
    <t>Other Decorative Elements</t>
  </si>
  <si>
    <t>Food / Beverage</t>
  </si>
  <si>
    <t>On-Site Food</t>
  </si>
  <si>
    <t>On-Site Beverage</t>
  </si>
  <si>
    <t>On-Site Catering Staff</t>
  </si>
  <si>
    <t>On-Site Bar</t>
  </si>
  <si>
    <t>Additional Bar Staff</t>
  </si>
  <si>
    <t>Additional Refreshments</t>
  </si>
  <si>
    <t>Virtual Meal Vouchers</t>
  </si>
  <si>
    <t>Virtual Mailed Cocktail Kits</t>
  </si>
  <si>
    <t>Entertainment</t>
  </si>
  <si>
    <t>Band / DJ</t>
  </si>
  <si>
    <t>Photo booth</t>
  </si>
  <si>
    <t>Experiential activities</t>
  </si>
  <si>
    <t xml:space="preserve">Virtual entertainment </t>
  </si>
  <si>
    <t>Attendee Services</t>
  </si>
  <si>
    <t>Transportation</t>
  </si>
  <si>
    <t>Hotel / accomodations</t>
  </si>
  <si>
    <t>Coat check</t>
  </si>
  <si>
    <t>Charging stations</t>
  </si>
  <si>
    <t>Giveaways / contests</t>
  </si>
  <si>
    <t>Lounge areas</t>
  </si>
  <si>
    <t>VIP areas</t>
  </si>
  <si>
    <t>On-site information desk</t>
  </si>
  <si>
    <t>Virtual help desk</t>
  </si>
  <si>
    <t>Medical assistance</t>
  </si>
  <si>
    <t>Sponsors</t>
  </si>
  <si>
    <t>Acquisition / Promotion</t>
  </si>
  <si>
    <t>Sponsor Kit / Communication</t>
  </si>
  <si>
    <t>Complimentary Passes / Tickets</t>
  </si>
  <si>
    <t>Thank You Gifts</t>
  </si>
  <si>
    <t>Additional Sponsor Activations</t>
  </si>
  <si>
    <t>On-Site / Virtual Lead Retrieval</t>
  </si>
  <si>
    <t>Virtual Sponsor Liaison</t>
  </si>
  <si>
    <t>Swag</t>
  </si>
  <si>
    <t>In-person swag</t>
  </si>
  <si>
    <t>Virtual swag</t>
  </si>
  <si>
    <t>Speaker thank-you packages</t>
  </si>
  <si>
    <t>Travel</t>
  </si>
  <si>
    <t>Lodging</t>
  </si>
  <si>
    <t>Speaker / performer travel</t>
  </si>
  <si>
    <t>Communications</t>
  </si>
  <si>
    <t>Print materials</t>
  </si>
  <si>
    <t>Maps</t>
  </si>
  <si>
    <t>Schedules</t>
  </si>
  <si>
    <t>Workbooks</t>
  </si>
  <si>
    <t xml:space="preserve">Additional Signage </t>
  </si>
  <si>
    <t>Digital design</t>
  </si>
  <si>
    <t xml:space="preserve">Digital content assets </t>
  </si>
  <si>
    <t>Marketing</t>
  </si>
  <si>
    <t xml:space="preserve">Photography </t>
  </si>
  <si>
    <t>Graphic design</t>
  </si>
  <si>
    <t>Printing</t>
  </si>
  <si>
    <t>Shipping</t>
  </si>
  <si>
    <t>Announcements / press releases</t>
  </si>
  <si>
    <t>Copywriting</t>
  </si>
  <si>
    <t>Email marketing</t>
  </si>
  <si>
    <t>Surveys</t>
  </si>
  <si>
    <t>Advertising</t>
  </si>
  <si>
    <t>Paid display ads</t>
  </si>
  <si>
    <t>Paid social media</t>
  </si>
  <si>
    <t>Print</t>
  </si>
  <si>
    <t>Televsion/ radio</t>
  </si>
  <si>
    <t>Direct mail</t>
  </si>
  <si>
    <t>Sponsored promotion</t>
  </si>
  <si>
    <t>Email makreting</t>
  </si>
  <si>
    <t>Influence / third-party promotion</t>
  </si>
  <si>
    <t>Logistics</t>
  </si>
  <si>
    <t>Insurance</t>
  </si>
  <si>
    <t xml:space="preserve">Contracts </t>
  </si>
  <si>
    <t>Permits</t>
  </si>
  <si>
    <t>Legal support</t>
  </si>
  <si>
    <t>Misc.</t>
  </si>
  <si>
    <t>&lt;Item&gt;</t>
  </si>
  <si>
    <t>Contingency expenses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</si>
  <si>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</si>
  <si>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</si>
  <si>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</si>
  <si>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</si>
  <si>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</si>
  <si>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</si>
  <si>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</si>
  <si>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</si>
  <si>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</si>
  <si>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Presupuesto de Evento</t>
  </si>
  <si>
    <t>Resumen del Evento</t>
  </si>
  <si>
    <t>Nombre del Evento</t>
  </si>
  <si>
    <t>Un evento super cool!</t>
  </si>
  <si>
    <t>Fecha</t>
  </si>
  <si>
    <t>Recinto</t>
  </si>
  <si>
    <t>Locación</t>
  </si>
  <si>
    <t>Sitio Web del Evento</t>
  </si>
  <si>
    <t>Platforma del Evento</t>
  </si>
  <si>
    <t>Landing Page del Evento</t>
  </si>
  <si>
    <t>Una ubicación super WOW</t>
  </si>
  <si>
    <t>Recinto super Cool</t>
  </si>
  <si>
    <t>**Llenamos los primeros items como un ejemplo de como usar esta plantilla**</t>
  </si>
  <si>
    <t>Presupuesto Total</t>
  </si>
  <si>
    <t>Costos Totales</t>
  </si>
  <si>
    <t>Diferencia</t>
  </si>
  <si>
    <t>Real vs. Estimato</t>
  </si>
  <si>
    <t>Item</t>
  </si>
  <si>
    <t>Proveedor</t>
  </si>
  <si>
    <t>Cant.</t>
  </si>
  <si>
    <t>Costo Unitario</t>
  </si>
  <si>
    <t>ISV %</t>
  </si>
  <si>
    <t>Otros cargas %</t>
  </si>
  <si>
    <t>Factura #</t>
  </si>
  <si>
    <t>Costo Estimado</t>
  </si>
  <si>
    <t>Costo Real</t>
  </si>
  <si>
    <t>Actual vs. Estimado</t>
  </si>
  <si>
    <t>Notas</t>
  </si>
  <si>
    <t>Categoría</t>
  </si>
  <si>
    <t>Tecnología para Eventos</t>
  </si>
  <si>
    <t>Estatus de Factura</t>
  </si>
  <si>
    <t xml:space="preserve">Plataforma del evento / app </t>
  </si>
  <si>
    <t>Registro</t>
  </si>
  <si>
    <t>Impresión de Gafetes</t>
  </si>
  <si>
    <t>Sitio Web</t>
  </si>
  <si>
    <t>Programación del Evento</t>
  </si>
  <si>
    <t>Entretenimiento</t>
  </si>
  <si>
    <t>Producción de Video</t>
  </si>
  <si>
    <t>Diseño Gráfico</t>
  </si>
  <si>
    <t>Traducción</t>
  </si>
  <si>
    <t>Estratega del Evento</t>
  </si>
  <si>
    <t>EVENTIA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</si>
</sst>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.00_);[Red]\(&quot;$&quot;#,##0.00\)"/>
    <numFmt numFmtId="165" formatCode="_(&quot;$&quot;* #,##0.00_);_(&quot;$&quot;* \(#,##0.00\);_(&quot;$&quot;* &quot;-&quot;??_);_(@_)"/>
    <numFmt numFmtId="166" formatCode="&quot;$&quot;#,##0.00"/>
  </numFmts>
  <fonts count="25">
    <font>
      <sz val="12"/>
      <color rgb="FF000000"/>
      <name val="Calibri"/>
    </font>
    <font>
      <sz val="12"/>
      <color rgb="FF000000"/>
      <name val="Helvetica Neue"/>
      <family val="2"/>
    </font>
    <font>
      <b/>
      <sz val="18"/>
      <color rgb="FFFFFFFF"/>
      <name val="Helvetica Neue"/>
      <family val="2"/>
    </font>
    <font>
      <u/>
      <sz val="12"/>
      <color theme="10"/>
      <name val="Calibri"/>
      <family val="2"/>
    </font>
    <font>
      <sz val="12"/>
      <color rgb="FFFFFFFF"/>
      <name val="Helvetica Neue"/>
      <family val="2"/>
    </font>
    <font>
      <sz val="18"/>
      <color rgb="FF000000"/>
      <name val="Helvetica Neue"/>
      <family val="2"/>
    </font>
    <font>
      <sz val="12"/>
      <color theme="0"/>
      <name val="Helvetica Neue"/>
      <family val="2"/>
    </font>
    <font>
      <sz val="12"/>
      <color rgb="FF000000"/>
      <name val="Calibri"/>
      <family val="2"/>
    </font>
    <font>
      <b/>
      <sz val="12"/>
      <color theme="0"/>
      <name val="Helvetica Neue"/>
      <family val="2"/>
    </font>
    <font>
      <b/>
      <sz val="12"/>
      <color rgb="FFFFFFFF"/>
      <name val="Helvetica Neue"/>
      <family val="2"/>
    </font>
    <font>
      <b/>
      <sz val="12"/>
      <color rgb="FF000000"/>
      <name val="Helvetica Neue"/>
      <family val="2"/>
    </font>
    <font>
      <i/>
      <sz val="12"/>
      <color rgb="FF000000"/>
      <name val="Helvetica Neue"/>
      <family val="2"/>
    </font>
    <font>
      <b/>
      <sz val="12"/>
      <color theme="1"/>
      <name val="Helvetica Neue"/>
      <family val="2"/>
    </font>
    <font>
      <sz val="12"/>
      <color theme="1"/>
      <name val="Helvetica Neue"/>
      <family val="2"/>
    </font>
    <font>
      <i/>
      <sz val="12"/>
      <color theme="1"/>
      <name val="Helvetica Neue"/>
      <family val="2"/>
    </font>
    <font>
      <b/>
      <sz val="12"/>
      <color theme="1" tint="0.34998626667073579"/>
      <name val="Helvetica Neue"/>
      <family val="2"/>
    </font>
    <font>
      <b/>
      <sz val="14"/>
      <color theme="0"/>
      <name val="Helvetica Neue"/>
      <family val="2"/>
    </font>
    <font>
      <b/>
      <sz val="16"/>
      <color rgb="FF000000"/>
      <name val="Helvetica Neue"/>
      <family val="2"/>
    </font>
    <font>
      <sz val="12"/>
      <color rgb="FFFF0000"/>
      <name val="Helvetica Neue"/>
      <family val="2"/>
    </font>
    <font>
      <b/>
      <sz val="12"/>
      <color rgb="FFC00000"/>
      <name val="Helvetica Neue"/>
      <family val="2"/>
    </font>
    <font>
      <b/>
      <sz val="18"/>
      <color rgb="FFC00000"/>
      <name val="Helvetica Neue"/>
      <family val="2"/>
    </font>
    <font>
      <b/>
      <sz val="12"/>
      <color rgb="FFD9D9D9"/>
      <name val="Helvetica Neue"/>
      <family val="2"/>
    </font>
    <font>
      <sz val="12"/>
      <color rgb="FFD9D9D9"/>
      <name val="Helvetica Neue"/>
      <family val="2"/>
    </font>
    <font>
      <i/>
      <sz val="12"/>
      <color rgb="FFD9D9D9"/>
      <name val="Helvetica Neue"/>
      <family val="2"/>
    </font>
    <font>
      <sz val="12"/>
      <color rgb="FF000000"/>
      <name val="Calibri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4F7A4"/>
        <bgColor indexed="64"/>
      </patternFill>
    </fill>
    <fill>
      <patternFill patternType="solid">
        <fgColor rgb="FF65D34B"/>
        <bgColor indexed="64"/>
      </patternFill>
    </fill>
    <fill>
      <patternFill patternType="solid">
        <fgColor rgb="FFFFEEC9"/>
        <bgColor indexed="64"/>
      </patternFill>
    </fill>
    <fill>
      <patternFill patternType="solid">
        <fgColor rgb="FFFFBB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D6D6"/>
        <bgColor indexed="64"/>
      </patternFill>
    </fill>
  </fills>
  <borders count="33">
    <border>
      <left/>
      <right/>
      <top/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 style="thin">
        <color theme="0" tint="-0.14999847407452621"/>
      </right>
      <top style="medium">
        <color theme="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theme="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theme="1"/>
      </right>
      <top style="medium">
        <color theme="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medium">
        <color theme="1"/>
      </bottom>
      <diagonal/>
    </border>
    <border>
      <left style="thin">
        <color theme="0" tint="-0.14999847407452621"/>
      </left>
      <right style="medium">
        <color theme="1"/>
      </right>
      <top style="thin">
        <color theme="0" tint="-0.14999847407452621"/>
      </top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rgb="FF000000"/>
      </left>
      <right style="thin">
        <color rgb="FF000000"/>
      </right>
      <top style="thin">
        <color theme="0" tint="-0.14999847407452621"/>
      </top>
      <bottom style="thin">
        <color rgb="FF000000"/>
      </bottom>
      <diagonal/>
    </border>
    <border>
      <left/>
      <right style="thin">
        <color rgb="FF000000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rgb="FF000000"/>
      </right>
      <top style="thin">
        <color theme="0" tint="-0.1499984740745262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theme="0" tint="-0.14999847407452621"/>
      </bottom>
      <diagonal/>
    </border>
    <border>
      <left/>
      <right style="thin">
        <color rgb="FF000000"/>
      </right>
      <top/>
      <bottom style="thin">
        <color theme="0" tint="-0.1499984740745262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theme="0" tint="-0.14999847407452621"/>
      </top>
      <bottom/>
      <diagonal/>
    </border>
    <border>
      <left/>
      <right style="thin">
        <color rgb="FF000000"/>
      </right>
      <top style="thin">
        <color theme="0" tint="-0.14999847407452621"/>
      </top>
      <bottom/>
      <diagonal/>
    </border>
    <border>
      <left style="medium">
        <color theme="1"/>
      </left>
      <right style="thin">
        <color theme="0" tint="-0.14999847407452621"/>
      </right>
      <top style="thin">
        <color theme="0" tint="-0.1499984740745262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rgb="FF000000"/>
      </right>
      <top style="thin">
        <color theme="0" tint="-0.14999847407452621"/>
      </top>
      <bottom style="thin">
        <color rgb="FF000000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165" fontId="7" fillId="0" borderId="0" applyFont="0" applyFill="0" applyBorder="0" applyAlignment="0" applyProtection="0"/>
    <xf numFmtId="43" fontId="24" fillId="0" borderId="0" applyFont="0" applyFill="0" applyBorder="0" applyAlignment="0" applyProtection="0"/>
  </cellStyleXfs>
  <cellXfs count="178">
    <xf numFmtId="0" fontId="0" fillId="0" borderId="0" xfId="0"/>
    <xf numFmtId="0" fontId="1" fillId="0" borderId="0" xfId="0" applyFont="1" applyAlignment="1">
      <alignment vertical="center"/>
    </xf>
    <xf numFmtId="49" fontId="9" fillId="2" borderId="0" xfId="0" applyNumberFormat="1" applyFont="1" applyFill="1" applyAlignment="1">
      <alignment vertical="center"/>
    </xf>
    <xf numFmtId="0" fontId="1" fillId="2" borderId="0" xfId="0" applyFont="1" applyFill="1" applyAlignment="1">
      <alignment vertical="center"/>
    </xf>
    <xf numFmtId="49" fontId="9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1" xfId="0" applyFont="1" applyBorder="1" applyAlignment="1">
      <alignment horizontal="left" vertical="center" indent="1"/>
    </xf>
    <xf numFmtId="0" fontId="10" fillId="0" borderId="0" xfId="0" applyFont="1" applyAlignment="1">
      <alignment vertical="center"/>
    </xf>
    <xf numFmtId="0" fontId="10" fillId="0" borderId="3" xfId="0" applyFont="1" applyBorder="1" applyAlignment="1">
      <alignment horizontal="left" vertical="center" indent="1"/>
    </xf>
    <xf numFmtId="0" fontId="10" fillId="0" borderId="5" xfId="0" applyFont="1" applyBorder="1" applyAlignment="1">
      <alignment horizontal="left" vertical="center" indent="1"/>
    </xf>
    <xf numFmtId="0" fontId="13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 indent="1"/>
    </xf>
    <xf numFmtId="166" fontId="13" fillId="0" borderId="0" xfId="0" applyNumberFormat="1" applyFont="1" applyAlignment="1">
      <alignment horizontal="right" vertical="center" wrapText="1"/>
    </xf>
    <xf numFmtId="0" fontId="11" fillId="0" borderId="0" xfId="0" applyFont="1" applyAlignment="1">
      <alignment horizontal="left" vertical="center" wrapText="1" indent="1"/>
    </xf>
    <xf numFmtId="0" fontId="11" fillId="0" borderId="0" xfId="0" applyFont="1" applyAlignment="1">
      <alignment vertical="center"/>
    </xf>
    <xf numFmtId="0" fontId="1" fillId="2" borderId="0" xfId="0" applyFont="1" applyFill="1" applyAlignment="1">
      <alignment horizontal="right" vertical="center" indent="1"/>
    </xf>
    <xf numFmtId="0" fontId="1" fillId="0" borderId="0" xfId="0" applyFont="1" applyAlignment="1">
      <alignment horizontal="right" vertical="center" indent="1"/>
    </xf>
    <xf numFmtId="0" fontId="8" fillId="0" borderId="0" xfId="0" applyFont="1" applyAlignment="1">
      <alignment horizontal="right" vertical="center" indent="1"/>
    </xf>
    <xf numFmtId="0" fontId="10" fillId="0" borderId="0" xfId="0" applyFont="1" applyAlignment="1">
      <alignment horizontal="right" vertical="center" indent="1"/>
    </xf>
    <xf numFmtId="164" fontId="1" fillId="0" borderId="0" xfId="0" applyNumberFormat="1" applyFont="1" applyAlignment="1">
      <alignment horizontal="right" vertical="center" indent="1"/>
    </xf>
    <xf numFmtId="164" fontId="16" fillId="2" borderId="8" xfId="0" applyNumberFormat="1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166" fontId="1" fillId="0" borderId="11" xfId="0" applyNumberFormat="1" applyFont="1" applyBorder="1" applyAlignment="1">
      <alignment horizontal="center" vertical="center"/>
    </xf>
    <xf numFmtId="166" fontId="1" fillId="2" borderId="0" xfId="0" applyNumberFormat="1" applyFont="1" applyFill="1" applyAlignment="1">
      <alignment horizontal="right" vertical="center" indent="1"/>
    </xf>
    <xf numFmtId="166" fontId="1" fillId="0" borderId="0" xfId="0" applyNumberFormat="1" applyFont="1" applyAlignment="1">
      <alignment horizontal="right" vertical="center" indent="1"/>
    </xf>
    <xf numFmtId="166" fontId="16" fillId="2" borderId="9" xfId="0" applyNumberFormat="1" applyFont="1" applyFill="1" applyBorder="1" applyAlignment="1">
      <alignment horizontal="center" vertical="center"/>
    </xf>
    <xf numFmtId="166" fontId="1" fillId="0" borderId="0" xfId="0" applyNumberFormat="1" applyFont="1" applyAlignment="1">
      <alignment vertical="center"/>
    </xf>
    <xf numFmtId="166" fontId="8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horizontal="left" vertical="center"/>
    </xf>
    <xf numFmtId="166" fontId="1" fillId="0" borderId="0" xfId="0" applyNumberFormat="1" applyFont="1" applyAlignment="1">
      <alignment horizontal="left" vertical="center"/>
    </xf>
    <xf numFmtId="49" fontId="1" fillId="2" borderId="0" xfId="0" applyNumberFormat="1" applyFont="1" applyFill="1" applyAlignment="1">
      <alignment horizontal="right" vertical="center"/>
    </xf>
    <xf numFmtId="49" fontId="1" fillId="0" borderId="0" xfId="0" applyNumberFormat="1" applyFont="1" applyAlignment="1">
      <alignment horizontal="right" vertical="center"/>
    </xf>
    <xf numFmtId="166" fontId="17" fillId="0" borderId="12" xfId="0" applyNumberFormat="1" applyFont="1" applyBorder="1" applyAlignment="1">
      <alignment horizontal="center" vertical="center"/>
    </xf>
    <xf numFmtId="165" fontId="11" fillId="7" borderId="17" xfId="2" applyFont="1" applyFill="1" applyBorder="1" applyAlignment="1">
      <alignment horizontal="right" vertical="center" indent="1"/>
    </xf>
    <xf numFmtId="165" fontId="1" fillId="7" borderId="18" xfId="2" applyFont="1" applyFill="1" applyBorder="1" applyAlignment="1">
      <alignment horizontal="right" vertical="center" indent="1"/>
    </xf>
    <xf numFmtId="166" fontId="8" fillId="0" borderId="0" xfId="0" applyNumberFormat="1" applyFont="1" applyAlignment="1">
      <alignment horizontal="right" vertical="center" indent="1"/>
    </xf>
    <xf numFmtId="166" fontId="10" fillId="0" borderId="0" xfId="0" applyNumberFormat="1" applyFont="1" applyAlignment="1">
      <alignment horizontal="right" vertical="center" indent="1"/>
    </xf>
    <xf numFmtId="166" fontId="1" fillId="5" borderId="20" xfId="2" applyNumberFormat="1" applyFont="1" applyFill="1" applyBorder="1" applyAlignment="1">
      <alignment horizontal="right" vertical="center" indent="1"/>
    </xf>
    <xf numFmtId="0" fontId="10" fillId="4" borderId="15" xfId="0" applyFont="1" applyFill="1" applyBorder="1" applyAlignment="1">
      <alignment vertical="center"/>
    </xf>
    <xf numFmtId="0" fontId="10" fillId="4" borderId="16" xfId="0" applyFont="1" applyFill="1" applyBorder="1" applyAlignment="1">
      <alignment vertical="center"/>
    </xf>
    <xf numFmtId="0" fontId="12" fillId="4" borderId="16" xfId="0" applyFont="1" applyFill="1" applyBorder="1" applyAlignment="1">
      <alignment horizontal="left" vertical="center" wrapText="1"/>
    </xf>
    <xf numFmtId="166" fontId="10" fillId="5" borderId="24" xfId="2" applyNumberFormat="1" applyFont="1" applyFill="1" applyBorder="1" applyAlignment="1">
      <alignment horizontal="right" vertical="center" indent="1"/>
    </xf>
    <xf numFmtId="0" fontId="1" fillId="2" borderId="25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165" fontId="12" fillId="8" borderId="13" xfId="2" applyFont="1" applyFill="1" applyBorder="1" applyAlignment="1">
      <alignment horizontal="left" vertical="center" indent="1"/>
    </xf>
    <xf numFmtId="166" fontId="12" fillId="6" borderId="13" xfId="2" applyNumberFormat="1" applyFont="1" applyFill="1" applyBorder="1" applyAlignment="1">
      <alignment horizontal="left" vertical="center" indent="1"/>
    </xf>
    <xf numFmtId="165" fontId="1" fillId="7" borderId="27" xfId="2" applyFont="1" applyFill="1" applyBorder="1" applyAlignment="1">
      <alignment horizontal="right" vertical="center" indent="1"/>
    </xf>
    <xf numFmtId="166" fontId="1" fillId="5" borderId="28" xfId="2" applyNumberFormat="1" applyFont="1" applyFill="1" applyBorder="1" applyAlignment="1">
      <alignment horizontal="right" vertical="center" indent="1"/>
    </xf>
    <xf numFmtId="165" fontId="10" fillId="7" borderId="27" xfId="2" applyFont="1" applyFill="1" applyBorder="1" applyAlignment="1">
      <alignment horizontal="right" vertical="center" indent="1"/>
    </xf>
    <xf numFmtId="10" fontId="1" fillId="0" borderId="0" xfId="0" applyNumberFormat="1" applyFont="1" applyAlignment="1">
      <alignment vertical="center"/>
    </xf>
    <xf numFmtId="10" fontId="8" fillId="0" borderId="0" xfId="0" applyNumberFormat="1" applyFont="1" applyAlignment="1">
      <alignment vertical="center"/>
    </xf>
    <xf numFmtId="10" fontId="10" fillId="0" borderId="0" xfId="0" applyNumberFormat="1" applyFont="1" applyAlignment="1">
      <alignment vertical="center"/>
    </xf>
    <xf numFmtId="10" fontId="10" fillId="0" borderId="0" xfId="0" applyNumberFormat="1" applyFont="1" applyAlignment="1">
      <alignment horizontal="left" vertical="center"/>
    </xf>
    <xf numFmtId="10" fontId="1" fillId="0" borderId="0" xfId="0" applyNumberFormat="1" applyFont="1" applyAlignment="1">
      <alignment horizontal="left" vertical="center"/>
    </xf>
    <xf numFmtId="10" fontId="8" fillId="2" borderId="26" xfId="0" applyNumberFormat="1" applyFont="1" applyFill="1" applyBorder="1" applyAlignment="1">
      <alignment horizontal="center" vertical="center"/>
    </xf>
    <xf numFmtId="10" fontId="10" fillId="4" borderId="16" xfId="0" applyNumberFormat="1" applyFont="1" applyFill="1" applyBorder="1" applyAlignment="1">
      <alignment vertical="center"/>
    </xf>
    <xf numFmtId="10" fontId="11" fillId="0" borderId="0" xfId="0" applyNumberFormat="1" applyFont="1" applyAlignment="1">
      <alignment vertical="center"/>
    </xf>
    <xf numFmtId="10" fontId="13" fillId="0" borderId="0" xfId="0" applyNumberFormat="1" applyFont="1" applyAlignment="1">
      <alignment horizontal="right" vertical="center" wrapText="1"/>
    </xf>
    <xf numFmtId="0" fontId="1" fillId="4" borderId="16" xfId="0" applyFont="1" applyFill="1" applyBorder="1" applyAlignment="1">
      <alignment vertical="center"/>
    </xf>
    <xf numFmtId="0" fontId="13" fillId="4" borderId="16" xfId="0" applyFont="1" applyFill="1" applyBorder="1" applyAlignment="1">
      <alignment horizontal="left" vertical="center" wrapText="1"/>
    </xf>
    <xf numFmtId="10" fontId="1" fillId="4" borderId="16" xfId="0" applyNumberFormat="1" applyFont="1" applyFill="1" applyBorder="1" applyAlignment="1">
      <alignment vertical="center"/>
    </xf>
    <xf numFmtId="49" fontId="8" fillId="2" borderId="26" xfId="0" applyNumberFormat="1" applyFont="1" applyFill="1" applyBorder="1" applyAlignment="1">
      <alignment horizontal="center" vertical="center"/>
    </xf>
    <xf numFmtId="166" fontId="8" fillId="2" borderId="26" xfId="0" applyNumberFormat="1" applyFont="1" applyFill="1" applyBorder="1" applyAlignment="1">
      <alignment horizontal="center" vertical="center"/>
    </xf>
    <xf numFmtId="166" fontId="10" fillId="4" borderId="16" xfId="0" applyNumberFormat="1" applyFont="1" applyFill="1" applyBorder="1" applyAlignment="1">
      <alignment vertical="center"/>
    </xf>
    <xf numFmtId="166" fontId="11" fillId="0" borderId="0" xfId="0" applyNumberFormat="1" applyFont="1" applyAlignment="1">
      <alignment vertical="center"/>
    </xf>
    <xf numFmtId="166" fontId="1" fillId="4" borderId="16" xfId="0" applyNumberFormat="1" applyFont="1" applyFill="1" applyBorder="1" applyAlignment="1">
      <alignment vertical="center"/>
    </xf>
    <xf numFmtId="166" fontId="18" fillId="0" borderId="0" xfId="0" applyNumberFormat="1" applyFont="1" applyAlignment="1">
      <alignment vertical="center"/>
    </xf>
    <xf numFmtId="10" fontId="18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6" fontId="6" fillId="0" borderId="0" xfId="0" applyNumberFormat="1" applyFont="1" applyAlignment="1">
      <alignment horizontal="center" vertical="center" wrapText="1"/>
    </xf>
    <xf numFmtId="10" fontId="6" fillId="0" borderId="0" xfId="0" applyNumberFormat="1" applyFont="1" applyAlignment="1">
      <alignment horizontal="center" vertical="center" wrapText="1"/>
    </xf>
    <xf numFmtId="166" fontId="13" fillId="4" borderId="16" xfId="0" applyNumberFormat="1" applyFont="1" applyFill="1" applyBorder="1" applyAlignment="1">
      <alignment horizontal="right" vertical="center" wrapText="1"/>
    </xf>
    <xf numFmtId="10" fontId="13" fillId="4" borderId="16" xfId="0" applyNumberFormat="1" applyFont="1" applyFill="1" applyBorder="1" applyAlignment="1">
      <alignment horizontal="right" vertical="center" wrapText="1"/>
    </xf>
    <xf numFmtId="49" fontId="8" fillId="0" borderId="0" xfId="0" applyNumberFormat="1" applyFont="1" applyAlignment="1">
      <alignment horizontal="right" vertical="center"/>
    </xf>
    <xf numFmtId="49" fontId="10" fillId="0" borderId="0" xfId="0" applyNumberFormat="1" applyFont="1" applyAlignment="1">
      <alignment horizontal="right" vertical="center"/>
    </xf>
    <xf numFmtId="49" fontId="10" fillId="4" borderId="16" xfId="0" applyNumberFormat="1" applyFont="1" applyFill="1" applyBorder="1" applyAlignment="1">
      <alignment horizontal="right" vertical="center"/>
    </xf>
    <xf numFmtId="49" fontId="1" fillId="4" borderId="16" xfId="0" applyNumberFormat="1" applyFont="1" applyFill="1" applyBorder="1" applyAlignment="1">
      <alignment horizontal="right" vertical="center"/>
    </xf>
    <xf numFmtId="49" fontId="11" fillId="0" borderId="0" xfId="0" applyNumberFormat="1" applyFont="1" applyAlignment="1">
      <alignment horizontal="right" vertical="center"/>
    </xf>
    <xf numFmtId="49" fontId="18" fillId="0" borderId="0" xfId="0" applyNumberFormat="1" applyFont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" fillId="4" borderId="16" xfId="0" applyFont="1" applyFill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0" fillId="4" borderId="16" xfId="0" applyFont="1" applyFill="1" applyBorder="1" applyAlignment="1">
      <alignment horizontal="right" vertical="center"/>
    </xf>
    <xf numFmtId="0" fontId="18" fillId="0" borderId="0" xfId="0" applyFont="1" applyAlignment="1">
      <alignment horizontal="right" vertical="center"/>
    </xf>
    <xf numFmtId="166" fontId="10" fillId="7" borderId="23" xfId="2" applyNumberFormat="1" applyFont="1" applyFill="1" applyBorder="1" applyAlignment="1">
      <alignment horizontal="right" vertical="center" indent="1"/>
    </xf>
    <xf numFmtId="166" fontId="1" fillId="5" borderId="19" xfId="2" applyNumberFormat="1" applyFont="1" applyFill="1" applyBorder="1" applyAlignment="1">
      <alignment horizontal="right" vertical="center" indent="1"/>
    </xf>
    <xf numFmtId="165" fontId="1" fillId="7" borderId="21" xfId="2" applyFont="1" applyFill="1" applyBorder="1" applyAlignment="1">
      <alignment horizontal="right" vertical="center" indent="1"/>
    </xf>
    <xf numFmtId="165" fontId="1" fillId="7" borderId="17" xfId="2" applyFont="1" applyFill="1" applyBorder="1" applyAlignment="1">
      <alignment horizontal="right" vertical="center" indent="1"/>
    </xf>
    <xf numFmtId="166" fontId="1" fillId="5" borderId="22" xfId="2" applyNumberFormat="1" applyFont="1" applyFill="1" applyBorder="1" applyAlignment="1">
      <alignment horizontal="right" vertical="center" indent="1"/>
    </xf>
    <xf numFmtId="166" fontId="1" fillId="0" borderId="29" xfId="0" applyNumberFormat="1" applyFont="1" applyBorder="1" applyAlignment="1">
      <alignment horizontal="center" vertical="center"/>
    </xf>
    <xf numFmtId="165" fontId="15" fillId="4" borderId="13" xfId="2" applyFont="1" applyFill="1" applyBorder="1" applyAlignment="1">
      <alignment horizontal="left" vertical="center" indent="1"/>
    </xf>
    <xf numFmtId="165" fontId="10" fillId="9" borderId="24" xfId="2" applyFont="1" applyFill="1" applyBorder="1" applyAlignment="1">
      <alignment horizontal="right" vertical="center" indent="1"/>
    </xf>
    <xf numFmtId="165" fontId="1" fillId="4" borderId="22" xfId="2" applyFont="1" applyFill="1" applyBorder="1" applyAlignment="1">
      <alignment horizontal="right" vertical="center" indent="1"/>
    </xf>
    <xf numFmtId="165" fontId="1" fillId="4" borderId="14" xfId="2" applyFont="1" applyFill="1" applyBorder="1" applyAlignment="1">
      <alignment horizontal="right" vertical="center" indent="1"/>
    </xf>
    <xf numFmtId="165" fontId="10" fillId="4" borderId="24" xfId="2" applyFont="1" applyFill="1" applyBorder="1" applyAlignment="1">
      <alignment horizontal="right" vertical="center" indent="1"/>
    </xf>
    <xf numFmtId="165" fontId="1" fillId="4" borderId="20" xfId="2" applyFont="1" applyFill="1" applyBorder="1" applyAlignment="1">
      <alignment horizontal="right" vertical="center" indent="1"/>
    </xf>
    <xf numFmtId="0" fontId="16" fillId="0" borderId="0" xfId="0" applyFont="1" applyAlignment="1">
      <alignment horizontal="center" vertical="center"/>
    </xf>
    <xf numFmtId="165" fontId="1" fillId="4" borderId="30" xfId="0" applyNumberFormat="1" applyFont="1" applyFill="1" applyBorder="1" applyAlignment="1">
      <alignment horizontal="right" vertical="center" indent="1"/>
    </xf>
    <xf numFmtId="165" fontId="15" fillId="4" borderId="31" xfId="2" applyFont="1" applyFill="1" applyBorder="1" applyAlignment="1">
      <alignment horizontal="left" vertical="center" indent="1"/>
    </xf>
    <xf numFmtId="0" fontId="21" fillId="9" borderId="16" xfId="0" applyFont="1" applyFill="1" applyBorder="1" applyAlignment="1">
      <alignment horizontal="left" vertical="center" wrapText="1"/>
    </xf>
    <xf numFmtId="0" fontId="22" fillId="9" borderId="16" xfId="0" applyFont="1" applyFill="1" applyBorder="1" applyAlignment="1">
      <alignment vertical="center"/>
    </xf>
    <xf numFmtId="166" fontId="22" fillId="9" borderId="16" xfId="0" applyNumberFormat="1" applyFont="1" applyFill="1" applyBorder="1" applyAlignment="1">
      <alignment vertical="center"/>
    </xf>
    <xf numFmtId="10" fontId="22" fillId="9" borderId="16" xfId="0" applyNumberFormat="1" applyFont="1" applyFill="1" applyBorder="1" applyAlignment="1">
      <alignment vertical="center"/>
    </xf>
    <xf numFmtId="49" fontId="22" fillId="9" borderId="16" xfId="0" applyNumberFormat="1" applyFont="1" applyFill="1" applyBorder="1" applyAlignment="1">
      <alignment horizontal="right" vertical="center"/>
    </xf>
    <xf numFmtId="0" fontId="22" fillId="9" borderId="16" xfId="0" applyFont="1" applyFill="1" applyBorder="1" applyAlignment="1">
      <alignment horizontal="right" vertical="center"/>
    </xf>
    <xf numFmtId="166" fontId="21" fillId="9" borderId="23" xfId="2" applyNumberFormat="1" applyFont="1" applyFill="1" applyBorder="1" applyAlignment="1">
      <alignment horizontal="right" vertical="center" indent="1"/>
    </xf>
    <xf numFmtId="166" fontId="21" fillId="9" borderId="24" xfId="2" applyNumberFormat="1" applyFont="1" applyFill="1" applyBorder="1" applyAlignment="1">
      <alignment horizontal="right" vertical="center" indent="1"/>
    </xf>
    <xf numFmtId="165" fontId="21" fillId="9" borderId="24" xfId="2" applyFont="1" applyFill="1" applyBorder="1" applyAlignment="1">
      <alignment horizontal="right" vertical="center" indent="1"/>
    </xf>
    <xf numFmtId="0" fontId="21" fillId="9" borderId="16" xfId="0" applyFont="1" applyFill="1" applyBorder="1" applyAlignment="1">
      <alignment vertical="center"/>
    </xf>
    <xf numFmtId="0" fontId="22" fillId="9" borderId="0" xfId="0" applyFont="1" applyFill="1" applyAlignment="1">
      <alignment horizontal="left" vertical="center" wrapText="1"/>
    </xf>
    <xf numFmtId="0" fontId="22" fillId="9" borderId="0" xfId="0" applyFont="1" applyFill="1" applyAlignment="1">
      <alignment vertical="center"/>
    </xf>
    <xf numFmtId="166" fontId="22" fillId="9" borderId="0" xfId="0" applyNumberFormat="1" applyFont="1" applyFill="1" applyAlignment="1">
      <alignment vertical="center"/>
    </xf>
    <xf numFmtId="10" fontId="22" fillId="9" borderId="0" xfId="0" applyNumberFormat="1" applyFont="1" applyFill="1" applyAlignment="1">
      <alignment vertical="center"/>
    </xf>
    <xf numFmtId="49" fontId="22" fillId="9" borderId="0" xfId="0" applyNumberFormat="1" applyFont="1" applyFill="1" applyAlignment="1">
      <alignment horizontal="right" vertical="center"/>
    </xf>
    <xf numFmtId="0" fontId="22" fillId="9" borderId="0" xfId="0" applyFont="1" applyFill="1" applyAlignment="1">
      <alignment horizontal="right" vertical="center"/>
    </xf>
    <xf numFmtId="165" fontId="22" fillId="9" borderId="21" xfId="2" applyFont="1" applyFill="1" applyBorder="1" applyAlignment="1">
      <alignment horizontal="right" vertical="center" indent="1"/>
    </xf>
    <xf numFmtId="166" fontId="22" fillId="9" borderId="22" xfId="2" applyNumberFormat="1" applyFont="1" applyFill="1" applyBorder="1" applyAlignment="1">
      <alignment horizontal="right" vertical="center" indent="1"/>
    </xf>
    <xf numFmtId="165" fontId="22" fillId="9" borderId="22" xfId="2" applyFont="1" applyFill="1" applyBorder="1" applyAlignment="1">
      <alignment horizontal="right" vertical="center" indent="1"/>
    </xf>
    <xf numFmtId="165" fontId="22" fillId="9" borderId="17" xfId="2" applyFont="1" applyFill="1" applyBorder="1" applyAlignment="1">
      <alignment horizontal="right" vertical="center" indent="1"/>
    </xf>
    <xf numFmtId="165" fontId="22" fillId="9" borderId="27" xfId="2" applyFont="1" applyFill="1" applyBorder="1" applyAlignment="1">
      <alignment horizontal="right" vertical="center" indent="1"/>
    </xf>
    <xf numFmtId="166" fontId="22" fillId="9" borderId="28" xfId="2" applyNumberFormat="1" applyFont="1" applyFill="1" applyBorder="1" applyAlignment="1">
      <alignment horizontal="right" vertical="center" indent="1"/>
    </xf>
    <xf numFmtId="165" fontId="22" fillId="9" borderId="14" xfId="2" applyFont="1" applyFill="1" applyBorder="1" applyAlignment="1">
      <alignment horizontal="right" vertical="center" indent="1"/>
    </xf>
    <xf numFmtId="166" fontId="21" fillId="9" borderId="16" xfId="0" applyNumberFormat="1" applyFont="1" applyFill="1" applyBorder="1" applyAlignment="1">
      <alignment vertical="center"/>
    </xf>
    <xf numFmtId="10" fontId="21" fillId="9" borderId="16" xfId="0" applyNumberFormat="1" applyFont="1" applyFill="1" applyBorder="1" applyAlignment="1">
      <alignment vertical="center"/>
    </xf>
    <xf numFmtId="49" fontId="21" fillId="9" borderId="16" xfId="0" applyNumberFormat="1" applyFont="1" applyFill="1" applyBorder="1" applyAlignment="1">
      <alignment horizontal="right" vertical="center"/>
    </xf>
    <xf numFmtId="0" fontId="21" fillId="9" borderId="16" xfId="0" applyFont="1" applyFill="1" applyBorder="1" applyAlignment="1">
      <alignment horizontal="right" vertical="center"/>
    </xf>
    <xf numFmtId="165" fontId="21" fillId="9" borderId="27" xfId="2" applyFont="1" applyFill="1" applyBorder="1" applyAlignment="1">
      <alignment horizontal="right" vertical="center" indent="1"/>
    </xf>
    <xf numFmtId="0" fontId="21" fillId="9" borderId="0" xfId="0" applyFont="1" applyFill="1" applyAlignment="1">
      <alignment vertical="center"/>
    </xf>
    <xf numFmtId="0" fontId="22" fillId="9" borderId="0" xfId="0" applyFont="1" applyFill="1" applyAlignment="1">
      <alignment horizontal="center" vertical="center" wrapText="1"/>
    </xf>
    <xf numFmtId="166" fontId="22" fillId="9" borderId="0" xfId="0" applyNumberFormat="1" applyFont="1" applyFill="1" applyAlignment="1">
      <alignment horizontal="center" vertical="center" wrapText="1"/>
    </xf>
    <xf numFmtId="10" fontId="22" fillId="9" borderId="0" xfId="0" applyNumberFormat="1" applyFont="1" applyFill="1" applyAlignment="1">
      <alignment horizontal="center" vertical="center" wrapText="1"/>
    </xf>
    <xf numFmtId="166" fontId="22" fillId="9" borderId="0" xfId="0" applyNumberFormat="1" applyFont="1" applyFill="1" applyAlignment="1">
      <alignment horizontal="right" vertical="center" wrapText="1"/>
    </xf>
    <xf numFmtId="10" fontId="22" fillId="9" borderId="0" xfId="0" applyNumberFormat="1" applyFont="1" applyFill="1" applyAlignment="1">
      <alignment horizontal="right" vertical="center" wrapText="1"/>
    </xf>
    <xf numFmtId="0" fontId="22" fillId="9" borderId="16" xfId="0" applyFont="1" applyFill="1" applyBorder="1" applyAlignment="1">
      <alignment horizontal="left" vertical="center" wrapText="1"/>
    </xf>
    <xf numFmtId="166" fontId="22" fillId="9" borderId="16" xfId="0" applyNumberFormat="1" applyFont="1" applyFill="1" applyBorder="1" applyAlignment="1">
      <alignment horizontal="right" vertical="center" wrapText="1"/>
    </xf>
    <xf numFmtId="10" fontId="22" fillId="9" borderId="16" xfId="0" applyNumberFormat="1" applyFont="1" applyFill="1" applyBorder="1" applyAlignment="1">
      <alignment horizontal="right" vertical="center" wrapText="1"/>
    </xf>
    <xf numFmtId="166" fontId="22" fillId="9" borderId="19" xfId="2" applyNumberFormat="1" applyFont="1" applyFill="1" applyBorder="1" applyAlignment="1">
      <alignment horizontal="right" vertical="center" indent="1"/>
    </xf>
    <xf numFmtId="0" fontId="23" fillId="9" borderId="0" xfId="0" applyFont="1" applyFill="1" applyAlignment="1">
      <alignment horizontal="left" vertical="center" wrapText="1" indent="1"/>
    </xf>
    <xf numFmtId="0" fontId="21" fillId="9" borderId="15" xfId="0" applyFont="1" applyFill="1" applyBorder="1" applyAlignment="1">
      <alignment vertical="center"/>
    </xf>
    <xf numFmtId="0" fontId="23" fillId="9" borderId="0" xfId="0" applyFont="1" applyFill="1" applyAlignment="1">
      <alignment vertical="center"/>
    </xf>
    <xf numFmtId="166" fontId="23" fillId="9" borderId="0" xfId="0" applyNumberFormat="1" applyFont="1" applyFill="1" applyAlignment="1">
      <alignment vertical="center"/>
    </xf>
    <xf numFmtId="10" fontId="23" fillId="9" borderId="0" xfId="0" applyNumberFormat="1" applyFont="1" applyFill="1" applyAlignment="1">
      <alignment vertical="center"/>
    </xf>
    <xf numFmtId="49" fontId="23" fillId="9" borderId="0" xfId="0" applyNumberFormat="1" applyFont="1" applyFill="1" applyAlignment="1">
      <alignment horizontal="right" vertical="center"/>
    </xf>
    <xf numFmtId="0" fontId="23" fillId="9" borderId="0" xfId="0" applyFont="1" applyFill="1" applyAlignment="1">
      <alignment horizontal="right" vertical="center"/>
    </xf>
    <xf numFmtId="165" fontId="23" fillId="9" borderId="17" xfId="2" applyFont="1" applyFill="1" applyBorder="1" applyAlignment="1">
      <alignment horizontal="right" vertical="center" indent="1"/>
    </xf>
    <xf numFmtId="165" fontId="1" fillId="4" borderId="32" xfId="2" applyFont="1" applyFill="1" applyBorder="1" applyAlignment="1">
      <alignment horizontal="right" vertical="center" indent="1"/>
    </xf>
    <xf numFmtId="43" fontId="1" fillId="0" borderId="0" xfId="3" applyFont="1" applyAlignment="1">
      <alignment vertical="center"/>
    </xf>
    <xf numFmtId="43" fontId="10" fillId="7" borderId="23" xfId="3" applyFont="1" applyFill="1" applyBorder="1" applyAlignment="1">
      <alignment horizontal="right" vertical="center" indent="1"/>
    </xf>
    <xf numFmtId="43" fontId="1" fillId="7" borderId="21" xfId="3" applyFont="1" applyFill="1" applyBorder="1" applyAlignment="1">
      <alignment horizontal="right" vertical="center" indent="1"/>
    </xf>
    <xf numFmtId="43" fontId="1" fillId="0" borderId="29" xfId="3" applyFont="1" applyBorder="1" applyAlignment="1">
      <alignment horizontal="center" vertical="center"/>
    </xf>
    <xf numFmtId="43" fontId="1" fillId="0" borderId="11" xfId="3" applyFont="1" applyBorder="1" applyAlignment="1">
      <alignment horizontal="center" vertical="center"/>
    </xf>
    <xf numFmtId="43" fontId="10" fillId="5" borderId="24" xfId="3" applyFont="1" applyFill="1" applyBorder="1" applyAlignment="1">
      <alignment horizontal="right" vertical="center" indent="1"/>
    </xf>
    <xf numFmtId="43" fontId="10" fillId="9" borderId="24" xfId="3" applyFont="1" applyFill="1" applyBorder="1" applyAlignment="1">
      <alignment horizontal="right" vertical="center" indent="1"/>
    </xf>
    <xf numFmtId="43" fontId="1" fillId="5" borderId="22" xfId="3" applyFont="1" applyFill="1" applyBorder="1" applyAlignment="1">
      <alignment horizontal="right" vertical="center" indent="1"/>
    </xf>
    <xf numFmtId="43" fontId="1" fillId="4" borderId="22" xfId="3" applyFont="1" applyFill="1" applyBorder="1" applyAlignment="1">
      <alignment horizontal="right" vertical="center" indent="1"/>
    </xf>
    <xf numFmtId="43" fontId="1" fillId="5" borderId="19" xfId="3" applyFont="1" applyFill="1" applyBorder="1" applyAlignment="1">
      <alignment horizontal="right" vertical="center" indent="1"/>
    </xf>
    <xf numFmtId="43" fontId="1" fillId="7" borderId="17" xfId="3" applyFont="1" applyFill="1" applyBorder="1" applyAlignment="1">
      <alignment horizontal="right" vertical="center" indent="1"/>
    </xf>
    <xf numFmtId="43" fontId="10" fillId="4" borderId="24" xfId="3" applyFont="1" applyFill="1" applyBorder="1" applyAlignment="1">
      <alignment horizontal="right" vertical="center" indent="1"/>
    </xf>
    <xf numFmtId="49" fontId="2" fillId="3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" fillId="0" borderId="2" xfId="0" applyFont="1" applyBorder="1" applyAlignment="1">
      <alignment horizontal="left" vertical="center" indent="1"/>
    </xf>
    <xf numFmtId="0" fontId="1" fillId="0" borderId="4" xfId="0" applyFont="1" applyBorder="1" applyAlignment="1">
      <alignment horizontal="left" vertical="center" indent="1"/>
    </xf>
    <xf numFmtId="0" fontId="1" fillId="0" borderId="7" xfId="0" applyFont="1" applyBorder="1" applyAlignment="1">
      <alignment horizontal="left" vertical="center" indent="1"/>
    </xf>
    <xf numFmtId="0" fontId="1" fillId="0" borderId="6" xfId="0" applyFont="1" applyBorder="1" applyAlignment="1">
      <alignment horizontal="left" vertical="center" indent="1"/>
    </xf>
    <xf numFmtId="49" fontId="9" fillId="2" borderId="5" xfId="0" applyNumberFormat="1" applyFont="1" applyFill="1" applyBorder="1" applyAlignment="1">
      <alignment horizontal="left" vertical="center" indent="1"/>
    </xf>
    <xf numFmtId="49" fontId="9" fillId="2" borderId="7" xfId="0" applyNumberFormat="1" applyFont="1" applyFill="1" applyBorder="1" applyAlignment="1">
      <alignment horizontal="left" vertical="center" indent="1"/>
    </xf>
    <xf numFmtId="15" fontId="1" fillId="0" borderId="4" xfId="0" applyNumberFormat="1" applyFont="1" applyBorder="1" applyAlignment="1">
      <alignment horizontal="left" vertical="center" indent="1"/>
    </xf>
    <xf numFmtId="0" fontId="3" fillId="0" borderId="4" xfId="1" applyBorder="1" applyAlignment="1">
      <alignment horizontal="left" vertical="center" indent="1"/>
    </xf>
    <xf numFmtId="0" fontId="3" fillId="0" borderId="7" xfId="1" applyBorder="1" applyAlignment="1">
      <alignment horizontal="left" vertical="center" indent="1"/>
    </xf>
    <xf numFmtId="0" fontId="3" fillId="0" borderId="6" xfId="1" applyBorder="1" applyAlignment="1">
      <alignment horizontal="left" vertical="center" indent="1"/>
    </xf>
    <xf numFmtId="10" fontId="20" fillId="10" borderId="0" xfId="0" applyNumberFormat="1" applyFont="1" applyFill="1" applyAlignment="1">
      <alignment horizontal="center" vertical="center"/>
    </xf>
    <xf numFmtId="10" fontId="19" fillId="10" borderId="0" xfId="0" applyNumberFormat="1" applyFont="1" applyFill="1" applyAlignment="1">
      <alignment horizontal="center" vertical="center"/>
    </xf>
  </cellXfs>
  <cellStyles count="4">
    <cellStyle name="Hipervínculo" xfId="1" builtinId="8"/>
    <cellStyle name="Millares" xfId="3" builtinId="3"/>
    <cellStyle name="Moneda" xfId="2" builtinId="4"/>
    <cellStyle name="Normal" xfId="0" builtinId="0"/>
  </cellStyles>
  <dxfs count="6">
    <dxf>
      <font>
        <color rgb="FF006100"/>
      </font>
      <fill>
        <patternFill patternType="solid">
          <bgColor rgb="FF65D34B"/>
        </patternFill>
      </fill>
    </dxf>
    <dxf>
      <font>
        <color rgb="FF006100"/>
      </font>
      <fill>
        <patternFill patternType="solid">
          <bgColor rgb="FF65D34B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 patternType="solid">
          <bgColor rgb="FF65D34B"/>
        </patternFill>
      </fill>
    </dxf>
    <dxf>
      <font>
        <color rgb="FF006100"/>
      </font>
      <fill>
        <patternFill patternType="solid">
          <bgColor rgb="FF65D34B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A65"/>
      <color rgb="FFFFBB00"/>
      <color rgb="FF65D34B"/>
      <color rgb="FF00BBF6"/>
      <color rgb="FFFFD6D6"/>
      <color rgb="FFFFEEC9"/>
      <color rgb="FFB4F7A4"/>
      <color rgb="FFFF7026"/>
      <color rgb="FFFFDF88"/>
      <color rgb="FF70AD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C5852-7F22-4B4C-84DD-2A6B86FB00B4}">
  <sheetPr codeName="Sheet3">
    <tabColor rgb="FFFFBB00"/>
  </sheetPr>
  <dimension ref="A1:N143"/>
  <sheetViews>
    <sheetView workbookViewId="0">
      <pane ySplit="14" topLeftCell="A117" activePane="bottomLeft" state="frozen"/>
      <selection pane="bottomLeft"/>
    </sheetView>
  </sheetViews>
  <sheetFormatPr baseColWidth="10" defaultColWidth="10.8984375" defaultRowHeight="15" outlineLevelRow="1"/>
  <cols>
    <col min="1" max="1" width="3" style="1" customWidth="1"/>
    <col min="2" max="2" width="30.8984375" style="1" customWidth="1"/>
    <col min="3" max="3" width="35.3984375" style="1" customWidth="1"/>
    <col min="4" max="4" width="18" style="1" customWidth="1"/>
    <col min="5" max="5" width="10.8984375" style="1"/>
    <col min="6" max="6" width="19.3984375" style="26" customWidth="1"/>
    <col min="7" max="7" width="11.3984375" style="51" customWidth="1"/>
    <col min="8" max="8" width="13.3984375" style="51" customWidth="1"/>
    <col min="9" max="9" width="14" style="32" customWidth="1"/>
    <col min="10" max="10" width="19.8984375" style="83" customWidth="1"/>
    <col min="11" max="11" width="24" style="16" customWidth="1"/>
    <col min="12" max="12" width="24" style="24" customWidth="1"/>
    <col min="13" max="13" width="25" style="16" customWidth="1"/>
    <col min="14" max="14" width="55.8984375" style="1" customWidth="1"/>
    <col min="15" max="16384" width="10.8984375" style="1"/>
  </cols>
  <sheetData>
    <row r="1" spans="1:14" s="3" customFormat="1" ht="22.8">
      <c r="A1" s="2"/>
      <c r="B1" s="164" t="s">
        <v>1</v>
      </c>
      <c r="C1" s="165"/>
      <c r="D1" s="165"/>
      <c r="E1" s="165"/>
      <c r="F1" s="165"/>
      <c r="G1" s="165"/>
      <c r="H1" s="165"/>
      <c r="I1" s="31"/>
      <c r="J1" s="82"/>
      <c r="K1" s="15"/>
      <c r="L1" s="23"/>
      <c r="M1" s="15"/>
    </row>
    <row r="2" spans="1:14" ht="15.6">
      <c r="A2" s="4"/>
      <c r="B2" s="4"/>
    </row>
    <row r="3" spans="1:14" ht="16.2" thickBot="1">
      <c r="A3" s="4"/>
      <c r="B3" s="170" t="s">
        <v>2</v>
      </c>
      <c r="C3" s="171"/>
      <c r="D3" s="171"/>
      <c r="E3" s="171"/>
      <c r="F3" s="27"/>
      <c r="G3" s="52"/>
      <c r="H3" s="52"/>
      <c r="I3" s="76"/>
      <c r="J3" s="84"/>
      <c r="K3" s="17"/>
      <c r="L3" s="36"/>
      <c r="M3" s="17"/>
      <c r="N3" s="5"/>
    </row>
    <row r="4" spans="1:14" ht="15.6">
      <c r="B4" s="6" t="s">
        <v>3</v>
      </c>
      <c r="C4" s="166" t="s">
        <v>4</v>
      </c>
      <c r="D4" s="166"/>
      <c r="E4" s="166"/>
      <c r="F4" s="28"/>
      <c r="G4" s="53"/>
      <c r="H4" s="53"/>
      <c r="I4" s="77"/>
      <c r="J4" s="85"/>
      <c r="K4" s="18"/>
      <c r="L4" s="37"/>
      <c r="M4" s="18"/>
    </row>
    <row r="5" spans="1:14" ht="15.6">
      <c r="B5" s="8" t="s">
        <v>5</v>
      </c>
      <c r="C5" s="167" t="s">
        <v>6</v>
      </c>
      <c r="D5" s="167"/>
      <c r="E5" s="167"/>
      <c r="F5" s="29"/>
      <c r="G5" s="54"/>
      <c r="H5" s="54"/>
    </row>
    <row r="6" spans="1:14" ht="16.2" thickBot="1">
      <c r="B6" s="8" t="s">
        <v>7</v>
      </c>
      <c r="C6" s="167" t="s">
        <v>8</v>
      </c>
      <c r="D6" s="167"/>
      <c r="E6" s="167"/>
      <c r="F6" s="30"/>
      <c r="G6" s="55"/>
      <c r="H6" s="55"/>
      <c r="K6" s="19"/>
    </row>
    <row r="7" spans="1:14" ht="17.399999999999999">
      <c r="B7" s="8" t="s">
        <v>9</v>
      </c>
      <c r="C7" s="167" t="s">
        <v>10</v>
      </c>
      <c r="D7" s="167"/>
      <c r="E7" s="167"/>
      <c r="F7" s="30"/>
      <c r="G7" s="55"/>
      <c r="H7" s="55"/>
      <c r="K7" s="20" t="s">
        <v>11</v>
      </c>
      <c r="L7" s="25" t="s">
        <v>12</v>
      </c>
      <c r="M7" s="21" t="s">
        <v>13</v>
      </c>
    </row>
    <row r="8" spans="1:14" ht="21.6" thickBot="1">
      <c r="B8" s="8" t="s">
        <v>14</v>
      </c>
      <c r="C8" s="167" t="s">
        <v>15</v>
      </c>
      <c r="D8" s="167"/>
      <c r="E8" s="167"/>
      <c r="F8" s="30"/>
      <c r="G8" s="55"/>
      <c r="H8" s="55"/>
      <c r="K8" s="95">
        <f>SUM(K16:K19)+SUM(K22:K27)+SUM(K29:K33)+SUM(K35:K44)+SUM(K46:K51)+SUM(K53:K61)+SUM(K63:K67)+SUM(K69:K79)+SUM(K81:K88)+SUM(K90:K93)+SUM(K95:K98)+SUM(K100:K107)+SUM(K109:K117)+SUM(K119:K127)+SUM(K129:K133)+SUM(K135:K138)+SUM(K140:K143)</f>
        <v>0</v>
      </c>
      <c r="L8" s="22">
        <f>SUM(L16:L19)+SUM(L22:L27)+SUM(L29:L33)+SUM(L35:L44)+SUM(L46:L51)+SUM(L53:L61)+SUM(L63:L67)+SUM(L69:L79)+SUM(L81:L88)+SUM(L90:L93)+SUM(L95:L98)+SUM(L100:L107)+SUM(L109:L117)+SUM(L119:L127)+SUM(L129:L133)+SUM(L135:L138)+SUM(L140:L143)</f>
        <v>0</v>
      </c>
      <c r="M8" s="33">
        <f>SUM(K8-L8)</f>
        <v>0</v>
      </c>
    </row>
    <row r="9" spans="1:14" ht="16.2" thickBot="1">
      <c r="B9" s="8" t="s">
        <v>16</v>
      </c>
      <c r="C9" s="167" t="s">
        <v>17</v>
      </c>
      <c r="D9" s="167"/>
      <c r="E9" s="167"/>
      <c r="F9" s="29"/>
      <c r="G9" s="54"/>
      <c r="H9" s="54"/>
    </row>
    <row r="10" spans="1:14" ht="15.6">
      <c r="B10" s="8" t="s">
        <v>18</v>
      </c>
      <c r="C10" s="167" t="s">
        <v>19</v>
      </c>
      <c r="D10" s="167"/>
      <c r="E10" s="167"/>
      <c r="F10" s="30"/>
      <c r="G10" s="55"/>
      <c r="H10" s="55"/>
      <c r="M10" s="104" t="s">
        <v>20</v>
      </c>
    </row>
    <row r="11" spans="1:14" ht="18" thickBot="1">
      <c r="B11" s="9" t="s">
        <v>21</v>
      </c>
      <c r="C11" s="168" t="s">
        <v>22</v>
      </c>
      <c r="D11" s="168"/>
      <c r="E11" s="169"/>
      <c r="F11" s="30"/>
      <c r="G11" s="55"/>
      <c r="H11" s="55"/>
      <c r="M11" s="103">
        <f>SUM(M140:M142,M135:M137,M129:M132,M119:M126,M109:M116,M100:M106,M95:M97,M90:M92,M81:M87,M69:M78,M63:M66,M53:M60,M46:M50,M35:M43,M29:M32,M22:M26,M19,M16,M17,M18)</f>
        <v>0</v>
      </c>
      <c r="N11" s="102"/>
    </row>
    <row r="12" spans="1:14" ht="15.6">
      <c r="F12" s="29"/>
      <c r="G12" s="54"/>
      <c r="H12" s="54"/>
    </row>
    <row r="13" spans="1:14" ht="15.6" thickBot="1"/>
    <row r="14" spans="1:14" s="44" customFormat="1" ht="27.75" customHeight="1" thickBot="1">
      <c r="A14" s="43"/>
      <c r="B14" s="45" t="s">
        <v>0</v>
      </c>
      <c r="C14" s="45" t="s">
        <v>23</v>
      </c>
      <c r="D14" s="45" t="s">
        <v>24</v>
      </c>
      <c r="E14" s="45" t="s">
        <v>25</v>
      </c>
      <c r="F14" s="64" t="s">
        <v>26</v>
      </c>
      <c r="G14" s="56" t="s">
        <v>27</v>
      </c>
      <c r="H14" s="56" t="s">
        <v>28</v>
      </c>
      <c r="I14" s="63" t="s">
        <v>29</v>
      </c>
      <c r="J14" s="45" t="s">
        <v>30</v>
      </c>
      <c r="K14" s="46" t="s">
        <v>31</v>
      </c>
      <c r="L14" s="47" t="s">
        <v>32</v>
      </c>
      <c r="M14" s="96" t="s">
        <v>20</v>
      </c>
      <c r="N14" s="45" t="s">
        <v>33</v>
      </c>
    </row>
    <row r="15" spans="1:14" s="40" customFormat="1" ht="24.9" customHeight="1" thickBot="1">
      <c r="A15" s="39"/>
      <c r="B15" s="41" t="s">
        <v>34</v>
      </c>
      <c r="C15" s="60"/>
      <c r="D15" s="60"/>
      <c r="E15" s="60"/>
      <c r="F15" s="67"/>
      <c r="G15" s="62"/>
      <c r="H15" s="62"/>
      <c r="I15" s="79"/>
      <c r="J15" s="86"/>
      <c r="K15" s="90">
        <f>SUM(K16:K19)</f>
        <v>0</v>
      </c>
      <c r="L15" s="42">
        <f>SUM(L16:L19)</f>
        <v>0</v>
      </c>
      <c r="M15" s="97">
        <f>SUM(L15-K15)</f>
        <v>0</v>
      </c>
    </row>
    <row r="16" spans="1:14" ht="24.9" customHeight="1" outlineLevel="1">
      <c r="B16" s="10" t="s">
        <v>35</v>
      </c>
      <c r="K16" s="92"/>
      <c r="L16" s="94">
        <f>SUM(F16*E16)+SUM(F16*E16)*G16+SUM(F16*E16)*H16</f>
        <v>0</v>
      </c>
      <c r="M16" s="98">
        <f>SUM(L16-K16)</f>
        <v>0</v>
      </c>
    </row>
    <row r="17" spans="2:13" ht="24.9" customHeight="1" outlineLevel="1">
      <c r="B17" s="10" t="s">
        <v>36</v>
      </c>
      <c r="K17" s="92"/>
      <c r="L17" s="94">
        <f>SUM(F17*E17)+SUM(F17*E17)*G17+SUM(F17*E17)*H17</f>
        <v>0</v>
      </c>
      <c r="M17" s="98">
        <f t="shared" ref="M17:M19" si="0">SUM(L17-K17)</f>
        <v>0</v>
      </c>
    </row>
    <row r="18" spans="2:13" ht="24.9" customHeight="1" outlineLevel="1">
      <c r="B18" s="10" t="s">
        <v>37</v>
      </c>
      <c r="K18" s="92"/>
      <c r="L18" s="94">
        <f>SUM(F18*E18)+SUM(F18*E18)*G18+SUM(F18*E18)*H18</f>
        <v>0</v>
      </c>
      <c r="M18" s="98">
        <f t="shared" si="0"/>
        <v>0</v>
      </c>
    </row>
    <row r="19" spans="2:13" ht="24.9" customHeight="1" outlineLevel="1">
      <c r="B19" s="10" t="s">
        <v>38</v>
      </c>
      <c r="K19" s="92"/>
      <c r="L19" s="94">
        <f>SUM(F19*E19)+SUM(F19*E19)*G19+SUM(F19*E19)*H19</f>
        <v>0</v>
      </c>
      <c r="M19" s="98">
        <f t="shared" si="0"/>
        <v>0</v>
      </c>
    </row>
    <row r="20" spans="2:13" ht="24.9" customHeight="1" thickBot="1">
      <c r="B20" s="10"/>
      <c r="K20" s="48"/>
      <c r="L20" s="49"/>
      <c r="M20" s="99"/>
    </row>
    <row r="21" spans="2:13" s="40" customFormat="1" ht="24.9" customHeight="1" thickBot="1">
      <c r="B21" s="41" t="s">
        <v>39</v>
      </c>
      <c r="C21" s="60"/>
      <c r="D21" s="60"/>
      <c r="E21" s="60"/>
      <c r="F21" s="67"/>
      <c r="G21" s="62"/>
      <c r="H21" s="62"/>
      <c r="I21" s="79"/>
      <c r="J21" s="86"/>
      <c r="K21" s="90">
        <f>SUM(K22:K26)</f>
        <v>0</v>
      </c>
      <c r="L21" s="42">
        <f>SUM(L22:L26)</f>
        <v>0</v>
      </c>
      <c r="M21" s="100">
        <f t="shared" ref="M21:M53" si="1">SUM(L21-K21)</f>
        <v>0</v>
      </c>
    </row>
    <row r="22" spans="2:13" ht="24.9" customHeight="1" outlineLevel="1">
      <c r="B22" s="10" t="s">
        <v>40</v>
      </c>
      <c r="K22" s="92"/>
      <c r="L22" s="91">
        <f t="shared" ref="L22:L26" si="2">SUM(F22*E22)+SUM(F22*E22)*G22+SUM(F22*E22)*H22</f>
        <v>0</v>
      </c>
      <c r="M22" s="98">
        <f>SUM(L22-K22)</f>
        <v>0</v>
      </c>
    </row>
    <row r="23" spans="2:13" ht="24.9" customHeight="1" outlineLevel="1">
      <c r="B23" s="10" t="s">
        <v>41</v>
      </c>
      <c r="K23" s="93"/>
      <c r="L23" s="91">
        <f t="shared" si="2"/>
        <v>0</v>
      </c>
      <c r="M23" s="98">
        <f t="shared" ref="M23:M25" si="3">SUM(L23-K23)</f>
        <v>0</v>
      </c>
    </row>
    <row r="24" spans="2:13" ht="24.9" customHeight="1" outlineLevel="1">
      <c r="B24" s="10" t="s">
        <v>42</v>
      </c>
      <c r="K24" s="93"/>
      <c r="L24" s="91">
        <f t="shared" si="2"/>
        <v>0</v>
      </c>
      <c r="M24" s="98">
        <f t="shared" si="3"/>
        <v>0</v>
      </c>
    </row>
    <row r="25" spans="2:13" ht="24.9" customHeight="1" outlineLevel="1">
      <c r="B25" s="10" t="s">
        <v>43</v>
      </c>
      <c r="K25" s="93"/>
      <c r="L25" s="91">
        <f t="shared" si="2"/>
        <v>0</v>
      </c>
      <c r="M25" s="98">
        <f t="shared" si="3"/>
        <v>0</v>
      </c>
    </row>
    <row r="26" spans="2:13" ht="24.9" customHeight="1" outlineLevel="1">
      <c r="B26" s="10" t="s">
        <v>44</v>
      </c>
      <c r="K26" s="93"/>
      <c r="L26" s="91">
        <f t="shared" si="2"/>
        <v>0</v>
      </c>
      <c r="M26" s="98">
        <f t="shared" si="1"/>
        <v>0</v>
      </c>
    </row>
    <row r="27" spans="2:13" ht="24.9" customHeight="1" thickBot="1">
      <c r="B27" s="11"/>
      <c r="K27" s="48"/>
      <c r="L27" s="49"/>
      <c r="M27" s="99"/>
    </row>
    <row r="28" spans="2:13" s="40" customFormat="1" ht="24.9" customHeight="1" thickBot="1">
      <c r="B28" s="41" t="s">
        <v>45</v>
      </c>
      <c r="C28" s="60"/>
      <c r="D28" s="60"/>
      <c r="E28" s="60"/>
      <c r="F28" s="67"/>
      <c r="G28" s="62"/>
      <c r="H28" s="62"/>
      <c r="I28" s="79"/>
      <c r="J28" s="86"/>
      <c r="K28" s="90">
        <f>SUM(K29:K32)</f>
        <v>0</v>
      </c>
      <c r="L28" s="42">
        <f>SUM(L29:L32)</f>
        <v>0</v>
      </c>
      <c r="M28" s="100">
        <f t="shared" si="1"/>
        <v>0</v>
      </c>
    </row>
    <row r="29" spans="2:13" ht="24.9" customHeight="1" outlineLevel="1">
      <c r="B29" s="10" t="s">
        <v>46</v>
      </c>
      <c r="K29" s="92"/>
      <c r="L29" s="94">
        <f>SUM(F29*E29)+SUM(F29*E29)*G29+SUM(F29*E29)*H29</f>
        <v>0</v>
      </c>
      <c r="M29" s="98">
        <f t="shared" si="1"/>
        <v>0</v>
      </c>
    </row>
    <row r="30" spans="2:13" ht="24.9" customHeight="1" outlineLevel="1">
      <c r="B30" s="10" t="s">
        <v>47</v>
      </c>
      <c r="K30" s="93"/>
      <c r="L30" s="94">
        <f>SUM(F30*E30)+SUM(F30*E30)*G30+SUM(F30*E30)*H30</f>
        <v>0</v>
      </c>
      <c r="M30" s="98">
        <f t="shared" si="1"/>
        <v>0</v>
      </c>
    </row>
    <row r="31" spans="2:13" ht="24.9" customHeight="1" outlineLevel="1">
      <c r="B31" s="10" t="s">
        <v>48</v>
      </c>
      <c r="K31" s="93"/>
      <c r="L31" s="94">
        <f>SUM(F31*E31)+SUM(F31*E31)*G31+SUM(F31*E31)*H31</f>
        <v>0</v>
      </c>
      <c r="M31" s="98">
        <f>SUM(L31-K31)</f>
        <v>0</v>
      </c>
    </row>
    <row r="32" spans="2:13" ht="24.9" customHeight="1" outlineLevel="1">
      <c r="B32" s="10" t="s">
        <v>49</v>
      </c>
      <c r="K32" s="93"/>
      <c r="L32" s="94">
        <f>SUM(F32*E32)+SUM(F32*E32)*G32+SUM(F32*E32)*H32</f>
        <v>0</v>
      </c>
      <c r="M32" s="98">
        <f t="shared" si="1"/>
        <v>0</v>
      </c>
    </row>
    <row r="33" spans="2:14" ht="24.9" customHeight="1" thickBot="1">
      <c r="B33" s="10"/>
      <c r="K33" s="48"/>
      <c r="L33" s="49"/>
      <c r="M33" s="99"/>
    </row>
    <row r="34" spans="2:14" s="40" customFormat="1" ht="24.9" customHeight="1" thickBot="1">
      <c r="B34" s="41" t="s">
        <v>9</v>
      </c>
      <c r="F34" s="65"/>
      <c r="G34" s="57"/>
      <c r="H34" s="57"/>
      <c r="I34" s="78"/>
      <c r="J34" s="88"/>
      <c r="K34" s="90">
        <f>SUM(K35:K43)</f>
        <v>0</v>
      </c>
      <c r="L34" s="42">
        <f>SUM(L35:L43)</f>
        <v>0</v>
      </c>
      <c r="M34" s="100">
        <f t="shared" si="1"/>
        <v>0</v>
      </c>
    </row>
    <row r="35" spans="2:14" ht="24.9" customHeight="1" outlineLevel="1">
      <c r="B35" s="10" t="s">
        <v>50</v>
      </c>
      <c r="K35" s="92"/>
      <c r="L35" s="94">
        <f>SUM(F35*E35)+SUM(F35*E35)*G35+SUM(F35*E35)*H35</f>
        <v>0</v>
      </c>
      <c r="M35" s="98">
        <f t="shared" si="1"/>
        <v>0</v>
      </c>
    </row>
    <row r="36" spans="2:14" ht="24.9" customHeight="1" outlineLevel="1">
      <c r="B36" s="10" t="s">
        <v>51</v>
      </c>
      <c r="K36" s="93"/>
      <c r="L36" s="94">
        <f t="shared" ref="L36:L43" si="4">SUM(F36*E36)+SUM(F36*E36)*G36+SUM(F36*E36)*H36</f>
        <v>0</v>
      </c>
      <c r="M36" s="98">
        <f t="shared" si="1"/>
        <v>0</v>
      </c>
    </row>
    <row r="37" spans="2:14" ht="24.9" customHeight="1" outlineLevel="1">
      <c r="B37" s="10" t="s">
        <v>52</v>
      </c>
      <c r="K37" s="93"/>
      <c r="L37" s="94">
        <f t="shared" si="4"/>
        <v>0</v>
      </c>
      <c r="M37" s="98">
        <f t="shared" si="1"/>
        <v>0</v>
      </c>
    </row>
    <row r="38" spans="2:14" ht="24.9" customHeight="1" outlineLevel="1">
      <c r="B38" s="10" t="s">
        <v>53</v>
      </c>
      <c r="K38" s="93"/>
      <c r="L38" s="94">
        <f t="shared" si="4"/>
        <v>0</v>
      </c>
      <c r="M38" s="98">
        <f t="shared" si="1"/>
        <v>0</v>
      </c>
    </row>
    <row r="39" spans="2:14" ht="24.9" customHeight="1" outlineLevel="1">
      <c r="B39" s="10" t="s">
        <v>54</v>
      </c>
      <c r="K39" s="93"/>
      <c r="L39" s="94">
        <f t="shared" si="4"/>
        <v>0</v>
      </c>
      <c r="M39" s="98">
        <f t="shared" si="1"/>
        <v>0</v>
      </c>
    </row>
    <row r="40" spans="2:14" ht="24.9" customHeight="1" outlineLevel="1">
      <c r="B40" s="10" t="s">
        <v>55</v>
      </c>
      <c r="K40" s="93"/>
      <c r="L40" s="94">
        <f t="shared" si="4"/>
        <v>0</v>
      </c>
      <c r="M40" s="98">
        <f t="shared" si="1"/>
        <v>0</v>
      </c>
    </row>
    <row r="41" spans="2:14" ht="24.9" customHeight="1" outlineLevel="1">
      <c r="B41" s="10" t="s">
        <v>56</v>
      </c>
      <c r="K41" s="93"/>
      <c r="L41" s="94">
        <f t="shared" si="4"/>
        <v>0</v>
      </c>
      <c r="M41" s="98">
        <f t="shared" si="1"/>
        <v>0</v>
      </c>
    </row>
    <row r="42" spans="2:14" ht="24.9" customHeight="1" outlineLevel="1">
      <c r="B42" s="10" t="s">
        <v>57</v>
      </c>
      <c r="K42" s="93"/>
      <c r="L42" s="94">
        <f t="shared" si="4"/>
        <v>0</v>
      </c>
      <c r="M42" s="98">
        <f t="shared" si="1"/>
        <v>0</v>
      </c>
    </row>
    <row r="43" spans="2:14" ht="24.9" customHeight="1" outlineLevel="1">
      <c r="B43" s="10" t="s">
        <v>58</v>
      </c>
      <c r="K43" s="93"/>
      <c r="L43" s="94">
        <f t="shared" si="4"/>
        <v>0</v>
      </c>
      <c r="M43" s="98">
        <f t="shared" si="1"/>
        <v>0</v>
      </c>
    </row>
    <row r="44" spans="2:14" ht="24.9" customHeight="1" thickBot="1">
      <c r="B44" s="10"/>
      <c r="F44" s="68"/>
      <c r="G44" s="69"/>
      <c r="H44" s="69"/>
      <c r="I44" s="81"/>
      <c r="J44" s="89"/>
      <c r="K44" s="50"/>
      <c r="L44" s="49"/>
      <c r="M44" s="99"/>
      <c r="N44" s="7"/>
    </row>
    <row r="45" spans="2:14" s="40" customFormat="1" ht="24.9" customHeight="1" thickBot="1">
      <c r="B45" s="41" t="s">
        <v>59</v>
      </c>
      <c r="C45" s="60"/>
      <c r="D45" s="60"/>
      <c r="E45" s="60"/>
      <c r="F45" s="67"/>
      <c r="G45" s="62"/>
      <c r="H45" s="62"/>
      <c r="I45" s="79"/>
      <c r="J45" s="86"/>
      <c r="K45" s="90">
        <f>SUM(K46:K50)</f>
        <v>0</v>
      </c>
      <c r="L45" s="42">
        <f>SUM(L46:L50)</f>
        <v>0</v>
      </c>
      <c r="M45" s="100">
        <f t="shared" si="1"/>
        <v>0</v>
      </c>
    </row>
    <row r="46" spans="2:14" ht="24.9" customHeight="1" outlineLevel="1">
      <c r="B46" s="10" t="s">
        <v>60</v>
      </c>
      <c r="C46" s="70"/>
      <c r="D46" s="70"/>
      <c r="E46" s="71"/>
      <c r="F46" s="72"/>
      <c r="G46" s="73"/>
      <c r="H46" s="73"/>
      <c r="K46" s="92"/>
      <c r="L46" s="94">
        <f t="shared" ref="L46:L50" si="5">SUM(F46*E46)+SUM(F46*E46)*G46+SUM(F46*E46)*H46</f>
        <v>0</v>
      </c>
      <c r="M46" s="98">
        <f t="shared" si="1"/>
        <v>0</v>
      </c>
    </row>
    <row r="47" spans="2:14" ht="24.9" customHeight="1" outlineLevel="1">
      <c r="B47" s="10" t="s">
        <v>61</v>
      </c>
      <c r="C47" s="70"/>
      <c r="D47" s="70"/>
      <c r="E47" s="71"/>
      <c r="F47" s="72"/>
      <c r="G47" s="73"/>
      <c r="H47" s="73"/>
      <c r="K47" s="93"/>
      <c r="L47" s="94">
        <f t="shared" si="5"/>
        <v>0</v>
      </c>
      <c r="M47" s="98">
        <f t="shared" si="1"/>
        <v>0</v>
      </c>
    </row>
    <row r="48" spans="2:14" ht="24.9" customHeight="1" outlineLevel="1">
      <c r="B48" s="10" t="s">
        <v>62</v>
      </c>
      <c r="C48" s="70"/>
      <c r="D48" s="70"/>
      <c r="E48" s="71"/>
      <c r="F48" s="72"/>
      <c r="G48" s="73"/>
      <c r="H48" s="73"/>
      <c r="K48" s="93"/>
      <c r="L48" s="94">
        <f t="shared" si="5"/>
        <v>0</v>
      </c>
      <c r="M48" s="98">
        <f t="shared" si="1"/>
        <v>0</v>
      </c>
    </row>
    <row r="49" spans="2:13" ht="24.9" customHeight="1" outlineLevel="1">
      <c r="B49" s="10" t="s">
        <v>63</v>
      </c>
      <c r="C49" s="10"/>
      <c r="D49" s="10"/>
      <c r="E49" s="12"/>
      <c r="F49" s="12"/>
      <c r="G49" s="59"/>
      <c r="H49" s="59"/>
      <c r="K49" s="93"/>
      <c r="L49" s="94">
        <f t="shared" si="5"/>
        <v>0</v>
      </c>
      <c r="M49" s="98">
        <f t="shared" si="1"/>
        <v>0</v>
      </c>
    </row>
    <row r="50" spans="2:13" ht="24.9" customHeight="1" outlineLevel="1">
      <c r="B50" s="10" t="s">
        <v>64</v>
      </c>
      <c r="C50" s="10"/>
      <c r="D50" s="10"/>
      <c r="E50" s="12"/>
      <c r="F50" s="12"/>
      <c r="G50" s="59"/>
      <c r="H50" s="59"/>
      <c r="K50" s="93"/>
      <c r="L50" s="94">
        <f t="shared" si="5"/>
        <v>0</v>
      </c>
      <c r="M50" s="98">
        <f t="shared" si="1"/>
        <v>0</v>
      </c>
    </row>
    <row r="51" spans="2:13" ht="24.9" customHeight="1" thickBot="1">
      <c r="B51" s="10"/>
      <c r="C51" s="10"/>
      <c r="D51" s="10"/>
      <c r="E51" s="12"/>
      <c r="F51" s="12"/>
      <c r="G51" s="59"/>
      <c r="H51" s="59"/>
      <c r="K51" s="48"/>
      <c r="L51" s="49"/>
      <c r="M51" s="99"/>
    </row>
    <row r="52" spans="2:13" s="40" customFormat="1" ht="24.9" customHeight="1" thickBot="1">
      <c r="B52" s="41" t="s">
        <v>65</v>
      </c>
      <c r="C52" s="61"/>
      <c r="D52" s="61"/>
      <c r="E52" s="74"/>
      <c r="F52" s="74"/>
      <c r="G52" s="75"/>
      <c r="H52" s="75"/>
      <c r="I52" s="79"/>
      <c r="J52" s="86"/>
      <c r="K52" s="90">
        <f>SUM(K53:K60)</f>
        <v>0</v>
      </c>
      <c r="L52" s="42">
        <f>SUM(L53:L60)</f>
        <v>0</v>
      </c>
      <c r="M52" s="100">
        <f t="shared" si="1"/>
        <v>0</v>
      </c>
    </row>
    <row r="53" spans="2:13" ht="24.9" customHeight="1" outlineLevel="1">
      <c r="B53" s="10" t="s">
        <v>66</v>
      </c>
      <c r="C53" s="10"/>
      <c r="D53" s="10"/>
      <c r="E53" s="12"/>
      <c r="F53" s="12"/>
      <c r="G53" s="59"/>
      <c r="H53" s="59"/>
      <c r="K53" s="92"/>
      <c r="L53" s="91">
        <f t="shared" ref="L53:L59" si="6">SUM(F53*E53)+SUM(F53*E53)*G53+SUM(F53*E53)*H53</f>
        <v>0</v>
      </c>
      <c r="M53" s="98">
        <f t="shared" si="1"/>
        <v>0</v>
      </c>
    </row>
    <row r="54" spans="2:13" ht="24.9" customHeight="1" outlineLevel="1">
      <c r="B54" s="10" t="s">
        <v>67</v>
      </c>
      <c r="C54" s="10"/>
      <c r="D54" s="10"/>
      <c r="E54" s="12"/>
      <c r="F54" s="12"/>
      <c r="G54" s="59"/>
      <c r="H54" s="59"/>
      <c r="K54" s="93"/>
      <c r="L54" s="91">
        <f t="shared" si="6"/>
        <v>0</v>
      </c>
      <c r="M54" s="98">
        <f t="shared" ref="M54:M92" si="7">SUM(L54-K54)</f>
        <v>0</v>
      </c>
    </row>
    <row r="55" spans="2:13" ht="24.9" customHeight="1" outlineLevel="1">
      <c r="B55" s="10" t="s">
        <v>68</v>
      </c>
      <c r="C55" s="10"/>
      <c r="D55" s="10"/>
      <c r="E55" s="12"/>
      <c r="F55" s="12"/>
      <c r="G55" s="59"/>
      <c r="H55" s="59"/>
      <c r="K55" s="93"/>
      <c r="L55" s="91">
        <f t="shared" si="6"/>
        <v>0</v>
      </c>
      <c r="M55" s="98">
        <f t="shared" si="7"/>
        <v>0</v>
      </c>
    </row>
    <row r="56" spans="2:13" ht="24.9" customHeight="1" outlineLevel="1">
      <c r="B56" s="10" t="s">
        <v>69</v>
      </c>
      <c r="C56" s="10"/>
      <c r="D56" s="10"/>
      <c r="E56" s="12"/>
      <c r="F56" s="12"/>
      <c r="G56" s="59"/>
      <c r="H56" s="59"/>
      <c r="K56" s="93"/>
      <c r="L56" s="91">
        <f t="shared" si="6"/>
        <v>0</v>
      </c>
      <c r="M56" s="98">
        <f t="shared" si="7"/>
        <v>0</v>
      </c>
    </row>
    <row r="57" spans="2:13" ht="24.9" customHeight="1" outlineLevel="1">
      <c r="B57" s="10" t="s">
        <v>70</v>
      </c>
      <c r="C57" s="10"/>
      <c r="D57" s="10"/>
      <c r="E57" s="12"/>
      <c r="F57" s="12"/>
      <c r="G57" s="59"/>
      <c r="H57" s="59"/>
      <c r="K57" s="93"/>
      <c r="L57" s="91">
        <f t="shared" si="6"/>
        <v>0</v>
      </c>
      <c r="M57" s="98">
        <f t="shared" si="7"/>
        <v>0</v>
      </c>
    </row>
    <row r="58" spans="2:13" ht="24.9" customHeight="1" outlineLevel="1">
      <c r="B58" s="10" t="s">
        <v>71</v>
      </c>
      <c r="C58" s="10"/>
      <c r="D58" s="10"/>
      <c r="E58" s="12"/>
      <c r="F58" s="12"/>
      <c r="G58" s="59"/>
      <c r="H58" s="59"/>
      <c r="K58" s="93"/>
      <c r="L58" s="91">
        <f t="shared" si="6"/>
        <v>0</v>
      </c>
      <c r="M58" s="98">
        <f t="shared" si="7"/>
        <v>0</v>
      </c>
    </row>
    <row r="59" spans="2:13" ht="24.9" customHeight="1" outlineLevel="1">
      <c r="B59" s="10" t="s">
        <v>72</v>
      </c>
      <c r="K59" s="93"/>
      <c r="L59" s="91">
        <f t="shared" si="6"/>
        <v>0</v>
      </c>
      <c r="M59" s="98">
        <f t="shared" si="7"/>
        <v>0</v>
      </c>
    </row>
    <row r="60" spans="2:13" ht="24.9" customHeight="1" outlineLevel="1">
      <c r="B60" s="10" t="s">
        <v>73</v>
      </c>
      <c r="K60" s="93"/>
      <c r="L60" s="91">
        <f>SUM(F60*E60)+SUM(F60*E60)*G60+SUM(F60*E60)*H60</f>
        <v>0</v>
      </c>
      <c r="M60" s="98">
        <f t="shared" si="7"/>
        <v>0</v>
      </c>
    </row>
    <row r="61" spans="2:13" ht="24.9" customHeight="1" thickBot="1">
      <c r="B61" s="10"/>
      <c r="K61" s="48"/>
      <c r="L61" s="49"/>
      <c r="M61" s="99"/>
    </row>
    <row r="62" spans="2:13" s="40" customFormat="1" ht="24.9" customHeight="1" thickBot="1">
      <c r="B62" s="41" t="s">
        <v>74</v>
      </c>
      <c r="C62" s="60"/>
      <c r="D62" s="60"/>
      <c r="E62" s="60"/>
      <c r="F62" s="67"/>
      <c r="G62" s="62"/>
      <c r="H62" s="62"/>
      <c r="I62" s="79"/>
      <c r="J62" s="86"/>
      <c r="K62" s="90">
        <f>SUM(K63:K66)</f>
        <v>0</v>
      </c>
      <c r="L62" s="42">
        <f>SUM(L63:L66)</f>
        <v>0</v>
      </c>
      <c r="M62" s="100">
        <f t="shared" si="7"/>
        <v>0</v>
      </c>
    </row>
    <row r="63" spans="2:13" ht="24.9" customHeight="1" outlineLevel="1">
      <c r="B63" s="10" t="s">
        <v>75</v>
      </c>
      <c r="K63" s="92"/>
      <c r="L63" s="94">
        <f>SUM(F63*E63)+SUM(F63*E63)*G63+SUM(F63*E63)*H63</f>
        <v>0</v>
      </c>
      <c r="M63" s="98">
        <f t="shared" si="7"/>
        <v>0</v>
      </c>
    </row>
    <row r="64" spans="2:13" ht="24.9" customHeight="1" outlineLevel="1">
      <c r="B64" s="10" t="s">
        <v>76</v>
      </c>
      <c r="K64" s="93"/>
      <c r="L64" s="94">
        <f t="shared" ref="L64:L66" si="8">SUM(F64*E64)+SUM(F64*E64)*G64+SUM(F64*E64)*H64</f>
        <v>0</v>
      </c>
      <c r="M64" s="98">
        <f t="shared" si="7"/>
        <v>0</v>
      </c>
    </row>
    <row r="65" spans="2:13" ht="24.9" customHeight="1" outlineLevel="1">
      <c r="B65" s="10" t="s">
        <v>77</v>
      </c>
      <c r="K65" s="93"/>
      <c r="L65" s="94">
        <f t="shared" si="8"/>
        <v>0</v>
      </c>
      <c r="M65" s="98">
        <f t="shared" si="7"/>
        <v>0</v>
      </c>
    </row>
    <row r="66" spans="2:13" ht="27.9" customHeight="1" outlineLevel="1">
      <c r="B66" s="10" t="s">
        <v>78</v>
      </c>
      <c r="K66" s="93"/>
      <c r="L66" s="94">
        <f t="shared" si="8"/>
        <v>0</v>
      </c>
      <c r="M66" s="98">
        <f t="shared" si="7"/>
        <v>0</v>
      </c>
    </row>
    <row r="67" spans="2:13" ht="24.9" customHeight="1" thickBot="1">
      <c r="B67" s="10"/>
      <c r="K67" s="48"/>
      <c r="L67" s="49"/>
      <c r="M67" s="99"/>
    </row>
    <row r="68" spans="2:13" s="40" customFormat="1" ht="24.9" customHeight="1" thickBot="1">
      <c r="B68" s="41" t="s">
        <v>79</v>
      </c>
      <c r="C68" s="60"/>
      <c r="D68" s="60"/>
      <c r="E68" s="60"/>
      <c r="F68" s="67"/>
      <c r="G68" s="62"/>
      <c r="H68" s="62"/>
      <c r="I68" s="79"/>
      <c r="J68" s="86"/>
      <c r="K68" s="90">
        <f>SUM(K69:K78)</f>
        <v>0</v>
      </c>
      <c r="L68" s="42">
        <f>SUM(L69:L78)</f>
        <v>0</v>
      </c>
      <c r="M68" s="100">
        <f t="shared" si="7"/>
        <v>0</v>
      </c>
    </row>
    <row r="69" spans="2:13" ht="24.9" customHeight="1" outlineLevel="1">
      <c r="B69" s="10" t="s">
        <v>80</v>
      </c>
      <c r="K69" s="92"/>
      <c r="L69" s="91">
        <f t="shared" ref="L69:L77" si="9">SUM(F69*E69)+SUM(F69*E69)*G69+SUM(F69*E69)*H69</f>
        <v>0</v>
      </c>
      <c r="M69" s="98">
        <f t="shared" si="7"/>
        <v>0</v>
      </c>
    </row>
    <row r="70" spans="2:13" ht="24.9" customHeight="1" outlineLevel="1">
      <c r="B70" s="10" t="s">
        <v>81</v>
      </c>
      <c r="K70" s="93"/>
      <c r="L70" s="91">
        <f t="shared" si="9"/>
        <v>0</v>
      </c>
      <c r="M70" s="98">
        <f t="shared" si="7"/>
        <v>0</v>
      </c>
    </row>
    <row r="71" spans="2:13" ht="24.9" customHeight="1" outlineLevel="1">
      <c r="B71" s="10" t="s">
        <v>82</v>
      </c>
      <c r="K71" s="93"/>
      <c r="L71" s="91">
        <f t="shared" si="9"/>
        <v>0</v>
      </c>
      <c r="M71" s="98">
        <f t="shared" si="7"/>
        <v>0</v>
      </c>
    </row>
    <row r="72" spans="2:13" ht="24.9" customHeight="1" outlineLevel="1">
      <c r="B72" s="10" t="s">
        <v>83</v>
      </c>
      <c r="K72" s="93"/>
      <c r="L72" s="91">
        <f t="shared" si="9"/>
        <v>0</v>
      </c>
      <c r="M72" s="98">
        <f t="shared" si="7"/>
        <v>0</v>
      </c>
    </row>
    <row r="73" spans="2:13" ht="24.9" customHeight="1" outlineLevel="1">
      <c r="B73" s="10" t="s">
        <v>84</v>
      </c>
      <c r="K73" s="93"/>
      <c r="L73" s="91">
        <f t="shared" si="9"/>
        <v>0</v>
      </c>
      <c r="M73" s="98">
        <f t="shared" si="7"/>
        <v>0</v>
      </c>
    </row>
    <row r="74" spans="2:13" ht="24.9" customHeight="1" outlineLevel="1">
      <c r="B74" s="10" t="s">
        <v>85</v>
      </c>
      <c r="K74" s="93"/>
      <c r="L74" s="91">
        <f t="shared" si="9"/>
        <v>0</v>
      </c>
      <c r="M74" s="98">
        <f t="shared" si="7"/>
        <v>0</v>
      </c>
    </row>
    <row r="75" spans="2:13" ht="24.9" customHeight="1" outlineLevel="1">
      <c r="B75" s="10" t="s">
        <v>86</v>
      </c>
      <c r="K75" s="93"/>
      <c r="L75" s="91">
        <f t="shared" si="9"/>
        <v>0</v>
      </c>
      <c r="M75" s="98">
        <f t="shared" si="7"/>
        <v>0</v>
      </c>
    </row>
    <row r="76" spans="2:13" ht="24.9" customHeight="1" outlineLevel="1">
      <c r="B76" s="10" t="s">
        <v>87</v>
      </c>
      <c r="K76" s="93"/>
      <c r="L76" s="91">
        <f t="shared" si="9"/>
        <v>0</v>
      </c>
      <c r="M76" s="98">
        <f t="shared" si="7"/>
        <v>0</v>
      </c>
    </row>
    <row r="77" spans="2:13" ht="24.9" customHeight="1" outlineLevel="1">
      <c r="B77" s="10" t="s">
        <v>88</v>
      </c>
      <c r="K77" s="93"/>
      <c r="L77" s="91">
        <f t="shared" si="9"/>
        <v>0</v>
      </c>
      <c r="M77" s="98">
        <f t="shared" si="7"/>
        <v>0</v>
      </c>
    </row>
    <row r="78" spans="2:13" ht="24.9" customHeight="1" outlineLevel="1">
      <c r="B78" s="10" t="s">
        <v>89</v>
      </c>
      <c r="K78" s="93"/>
      <c r="L78" s="91">
        <f t="shared" ref="L78" si="10">SUM(F78*E78)+SUM(F78*E78)*G78+SUM(F78*E78)*H78</f>
        <v>0</v>
      </c>
      <c r="M78" s="98">
        <f t="shared" si="7"/>
        <v>0</v>
      </c>
    </row>
    <row r="79" spans="2:13" ht="24.9" customHeight="1" thickBot="1">
      <c r="B79" s="10"/>
      <c r="K79" s="48"/>
      <c r="L79" s="49"/>
      <c r="M79" s="99"/>
    </row>
    <row r="80" spans="2:13" s="40" customFormat="1" ht="24.9" customHeight="1" thickBot="1">
      <c r="B80" s="41" t="s">
        <v>90</v>
      </c>
      <c r="C80" s="60"/>
      <c r="D80" s="60"/>
      <c r="E80" s="60"/>
      <c r="F80" s="67"/>
      <c r="G80" s="62"/>
      <c r="H80" s="62"/>
      <c r="I80" s="79"/>
      <c r="J80" s="86"/>
      <c r="K80" s="90">
        <f>SUM(K81:K87)</f>
        <v>0</v>
      </c>
      <c r="L80" s="42">
        <f>SUM(L81:L87)</f>
        <v>0</v>
      </c>
      <c r="M80" s="100">
        <f t="shared" si="7"/>
        <v>0</v>
      </c>
    </row>
    <row r="81" spans="1:13" ht="24.9" customHeight="1" outlineLevel="1">
      <c r="B81" s="10" t="s">
        <v>91</v>
      </c>
      <c r="K81" s="92"/>
      <c r="L81" s="94">
        <f>SUM(F81*E81)+SUM(F81*E81)*G81+SUM(F81*E81)*H81</f>
        <v>0</v>
      </c>
      <c r="M81" s="98">
        <f t="shared" si="7"/>
        <v>0</v>
      </c>
    </row>
    <row r="82" spans="1:13" ht="24.9" customHeight="1" outlineLevel="1">
      <c r="B82" s="10" t="s">
        <v>92</v>
      </c>
      <c r="K82" s="93"/>
      <c r="L82" s="91">
        <f>SUM(F82*E82)+SUM(F82*E82)*G82+SUM(F82*E82)*H82</f>
        <v>0</v>
      </c>
      <c r="M82" s="98">
        <f t="shared" si="7"/>
        <v>0</v>
      </c>
    </row>
    <row r="83" spans="1:13" ht="35.25" customHeight="1" outlineLevel="1">
      <c r="B83" s="10" t="s">
        <v>93</v>
      </c>
      <c r="K83" s="93"/>
      <c r="L83" s="91">
        <f t="shared" ref="L83:L87" si="11">SUM(F83*E83)+SUM(F83*E83)*G83+SUM(F83*E83)*H83</f>
        <v>0</v>
      </c>
      <c r="M83" s="98">
        <f t="shared" si="7"/>
        <v>0</v>
      </c>
    </row>
    <row r="84" spans="1:13" ht="24.9" customHeight="1" outlineLevel="1">
      <c r="B84" s="10" t="s">
        <v>94</v>
      </c>
      <c r="K84" s="93"/>
      <c r="L84" s="91">
        <f t="shared" si="11"/>
        <v>0</v>
      </c>
      <c r="M84" s="98">
        <f t="shared" si="7"/>
        <v>0</v>
      </c>
    </row>
    <row r="85" spans="1:13" ht="24.9" customHeight="1" outlineLevel="1">
      <c r="B85" s="10" t="s">
        <v>95</v>
      </c>
      <c r="K85" s="93"/>
      <c r="L85" s="91">
        <f t="shared" si="11"/>
        <v>0</v>
      </c>
      <c r="M85" s="98">
        <f t="shared" si="7"/>
        <v>0</v>
      </c>
    </row>
    <row r="86" spans="1:13" ht="24.9" customHeight="1" outlineLevel="1">
      <c r="B86" s="10" t="s">
        <v>96</v>
      </c>
      <c r="K86" s="93"/>
      <c r="L86" s="91">
        <f t="shared" si="11"/>
        <v>0</v>
      </c>
      <c r="M86" s="98">
        <f t="shared" si="7"/>
        <v>0</v>
      </c>
    </row>
    <row r="87" spans="1:13" ht="24.9" customHeight="1" outlineLevel="1">
      <c r="B87" s="10" t="s">
        <v>97</v>
      </c>
      <c r="K87" s="93"/>
      <c r="L87" s="91">
        <f t="shared" si="11"/>
        <v>0</v>
      </c>
      <c r="M87" s="98">
        <f t="shared" si="7"/>
        <v>0</v>
      </c>
    </row>
    <row r="88" spans="1:13" ht="24.9" customHeight="1" thickBot="1">
      <c r="B88" s="10"/>
      <c r="K88" s="48"/>
      <c r="L88" s="49"/>
      <c r="M88" s="99"/>
    </row>
    <row r="89" spans="1:13" s="40" customFormat="1" ht="24.9" customHeight="1" thickBot="1">
      <c r="B89" s="41" t="s">
        <v>98</v>
      </c>
      <c r="C89" s="60"/>
      <c r="D89" s="60"/>
      <c r="E89" s="60"/>
      <c r="F89" s="67"/>
      <c r="G89" s="62"/>
      <c r="H89" s="62"/>
      <c r="I89" s="79"/>
      <c r="J89" s="86"/>
      <c r="K89" s="90">
        <f>SUM(K90:K92)</f>
        <v>0</v>
      </c>
      <c r="L89" s="42">
        <f>SUM(L90:L92)</f>
        <v>0</v>
      </c>
      <c r="M89" s="100">
        <f t="shared" si="7"/>
        <v>0</v>
      </c>
    </row>
    <row r="90" spans="1:13" ht="24.9" customHeight="1" outlineLevel="1">
      <c r="B90" s="10" t="s">
        <v>99</v>
      </c>
      <c r="K90" s="92"/>
      <c r="L90" s="91">
        <f t="shared" ref="L90:L91" si="12">SUM(F90*E90)+SUM(F90*E90)*G90+SUM(F90*E90)*H90</f>
        <v>0</v>
      </c>
      <c r="M90" s="98">
        <f t="shared" si="7"/>
        <v>0</v>
      </c>
    </row>
    <row r="91" spans="1:13" ht="24.9" customHeight="1" outlineLevel="1">
      <c r="B91" s="10" t="s">
        <v>100</v>
      </c>
      <c r="K91" s="93"/>
      <c r="L91" s="91">
        <f t="shared" si="12"/>
        <v>0</v>
      </c>
      <c r="M91" s="98">
        <f t="shared" si="7"/>
        <v>0</v>
      </c>
    </row>
    <row r="92" spans="1:13" ht="24.9" customHeight="1" outlineLevel="1">
      <c r="A92" s="13"/>
      <c r="B92" s="10" t="s">
        <v>101</v>
      </c>
      <c r="K92" s="93"/>
      <c r="L92" s="91">
        <f>SUM(F92*E92)+SUM(F92*E92)*G92+SUM(F92*E92)*H92</f>
        <v>0</v>
      </c>
      <c r="M92" s="98">
        <f t="shared" si="7"/>
        <v>0</v>
      </c>
    </row>
    <row r="93" spans="1:13" ht="24.9" customHeight="1" thickBot="1">
      <c r="B93" s="10"/>
      <c r="K93" s="48"/>
      <c r="L93" s="49"/>
      <c r="M93" s="99"/>
    </row>
    <row r="94" spans="1:13" s="40" customFormat="1" ht="24.9" customHeight="1" thickBot="1">
      <c r="A94" s="39"/>
      <c r="B94" s="41" t="s">
        <v>102</v>
      </c>
      <c r="C94" s="60"/>
      <c r="D94" s="60"/>
      <c r="E94" s="60"/>
      <c r="F94" s="67"/>
      <c r="G94" s="62"/>
      <c r="H94" s="62"/>
      <c r="I94" s="79"/>
      <c r="J94" s="86"/>
      <c r="K94" s="90">
        <f>SUM(K95:K97)</f>
        <v>0</v>
      </c>
      <c r="L94" s="42">
        <f>SUM(L95:L97)</f>
        <v>0</v>
      </c>
      <c r="M94" s="100">
        <f t="shared" ref="M94:M142" si="13">SUM(L94-K94)</f>
        <v>0</v>
      </c>
    </row>
    <row r="95" spans="1:13" ht="24.9" customHeight="1" outlineLevel="1">
      <c r="B95" s="10" t="s">
        <v>80</v>
      </c>
      <c r="K95" s="92"/>
      <c r="L95" s="94">
        <f>SUM(F95*E95)+SUM(F95*E95)*G95+SUM(F95*E95)*H95</f>
        <v>0</v>
      </c>
      <c r="M95" s="98">
        <f t="shared" si="13"/>
        <v>0</v>
      </c>
    </row>
    <row r="96" spans="1:13" ht="24.9" customHeight="1" outlineLevel="1">
      <c r="B96" s="10" t="s">
        <v>103</v>
      </c>
      <c r="K96" s="93"/>
      <c r="L96" s="94">
        <f t="shared" ref="L96:L97" si="14">SUM(F96*E96)+SUM(F96*E96)*G96+SUM(F96*E96)*H96</f>
        <v>0</v>
      </c>
      <c r="M96" s="98">
        <f t="shared" si="13"/>
        <v>0</v>
      </c>
    </row>
    <row r="97" spans="1:13" s="14" customFormat="1" ht="24.9" customHeight="1" outlineLevel="1">
      <c r="B97" s="10" t="s">
        <v>104</v>
      </c>
      <c r="F97" s="66"/>
      <c r="G97" s="58"/>
      <c r="H97" s="58"/>
      <c r="I97" s="80"/>
      <c r="J97" s="87"/>
      <c r="K97" s="34"/>
      <c r="L97" s="94">
        <f t="shared" si="14"/>
        <v>0</v>
      </c>
      <c r="M97" s="98">
        <f t="shared" si="13"/>
        <v>0</v>
      </c>
    </row>
    <row r="98" spans="1:13" ht="24.9" customHeight="1" thickBot="1">
      <c r="B98" s="10"/>
      <c r="K98" s="48"/>
      <c r="L98" s="49"/>
      <c r="M98" s="99"/>
    </row>
    <row r="99" spans="1:13" s="40" customFormat="1" ht="24.9" customHeight="1" thickBot="1">
      <c r="A99" s="39"/>
      <c r="B99" s="41" t="s">
        <v>105</v>
      </c>
      <c r="C99" s="60"/>
      <c r="D99" s="60"/>
      <c r="E99" s="60"/>
      <c r="F99" s="67"/>
      <c r="G99" s="62"/>
      <c r="H99" s="62"/>
      <c r="I99" s="79"/>
      <c r="J99" s="86"/>
      <c r="K99" s="90">
        <f>SUM(K100:K106)</f>
        <v>0</v>
      </c>
      <c r="L99" s="42">
        <f>SUM(L100:L106)</f>
        <v>0</v>
      </c>
      <c r="M99" s="100">
        <f t="shared" si="13"/>
        <v>0</v>
      </c>
    </row>
    <row r="100" spans="1:13" ht="24.9" customHeight="1" outlineLevel="1">
      <c r="B100" s="10" t="s">
        <v>106</v>
      </c>
      <c r="K100" s="92"/>
      <c r="L100" s="91">
        <f t="shared" ref="L100:L106" si="15">SUM(F100*E100)+SUM(F100*E100)*G100+SUM(F100*E100)*H100</f>
        <v>0</v>
      </c>
      <c r="M100" s="98">
        <f t="shared" si="13"/>
        <v>0</v>
      </c>
    </row>
    <row r="101" spans="1:13" ht="24.9" customHeight="1" outlineLevel="1">
      <c r="B101" s="10" t="s">
        <v>107</v>
      </c>
      <c r="K101" s="93"/>
      <c r="L101" s="91">
        <f t="shared" si="15"/>
        <v>0</v>
      </c>
      <c r="M101" s="98">
        <f t="shared" si="13"/>
        <v>0</v>
      </c>
    </row>
    <row r="102" spans="1:13" ht="24.9" customHeight="1" outlineLevel="1">
      <c r="B102" s="10" t="s">
        <v>108</v>
      </c>
      <c r="K102" s="93"/>
      <c r="L102" s="91">
        <f t="shared" si="15"/>
        <v>0</v>
      </c>
      <c r="M102" s="98">
        <f t="shared" si="13"/>
        <v>0</v>
      </c>
    </row>
    <row r="103" spans="1:13" ht="24.9" customHeight="1" outlineLevel="1">
      <c r="B103" s="10" t="s">
        <v>109</v>
      </c>
      <c r="K103" s="93"/>
      <c r="L103" s="91">
        <f t="shared" si="15"/>
        <v>0</v>
      </c>
      <c r="M103" s="98">
        <f t="shared" si="13"/>
        <v>0</v>
      </c>
    </row>
    <row r="104" spans="1:13" ht="24.9" customHeight="1" outlineLevel="1">
      <c r="B104" s="10" t="s">
        <v>110</v>
      </c>
      <c r="K104" s="93"/>
      <c r="L104" s="91">
        <f t="shared" si="15"/>
        <v>0</v>
      </c>
      <c r="M104" s="98">
        <f t="shared" si="13"/>
        <v>0</v>
      </c>
    </row>
    <row r="105" spans="1:13" ht="24.9" customHeight="1" outlineLevel="1">
      <c r="B105" s="1" t="s">
        <v>111</v>
      </c>
      <c r="K105" s="93"/>
      <c r="L105" s="91">
        <f t="shared" si="15"/>
        <v>0</v>
      </c>
      <c r="M105" s="98">
        <f t="shared" si="13"/>
        <v>0</v>
      </c>
    </row>
    <row r="106" spans="1:13" ht="24.9" customHeight="1" outlineLevel="1">
      <c r="B106" s="10" t="s">
        <v>112</v>
      </c>
      <c r="K106" s="93"/>
      <c r="L106" s="91">
        <f t="shared" si="15"/>
        <v>0</v>
      </c>
      <c r="M106" s="98">
        <f t="shared" si="13"/>
        <v>0</v>
      </c>
    </row>
    <row r="107" spans="1:13" ht="24.9" customHeight="1" thickBot="1">
      <c r="B107" s="10"/>
      <c r="K107" s="48"/>
      <c r="L107" s="49"/>
      <c r="M107" s="99"/>
    </row>
    <row r="108" spans="1:13" s="40" customFormat="1" ht="24.9" customHeight="1" thickBot="1">
      <c r="B108" s="41" t="s">
        <v>113</v>
      </c>
      <c r="C108" s="60"/>
      <c r="D108" s="60"/>
      <c r="E108" s="60"/>
      <c r="F108" s="67"/>
      <c r="G108" s="62"/>
      <c r="H108" s="62"/>
      <c r="I108" s="79"/>
      <c r="J108" s="86"/>
      <c r="K108" s="90">
        <f>SUM(K109:K116)</f>
        <v>0</v>
      </c>
      <c r="L108" s="42">
        <f>SUM(L109:L116)</f>
        <v>0</v>
      </c>
      <c r="M108" s="100">
        <f t="shared" si="13"/>
        <v>0</v>
      </c>
    </row>
    <row r="109" spans="1:13" ht="24.9" customHeight="1" outlineLevel="1">
      <c r="B109" s="10" t="s">
        <v>114</v>
      </c>
      <c r="K109" s="92"/>
      <c r="L109" s="94">
        <f>SUM(F109*E109)+SUM(F109*E109)*G109+SUM(F109*E109)*H109</f>
        <v>0</v>
      </c>
      <c r="M109" s="98">
        <f t="shared" si="13"/>
        <v>0</v>
      </c>
    </row>
    <row r="110" spans="1:13" ht="24.9" customHeight="1" outlineLevel="1">
      <c r="B110" s="10" t="s">
        <v>115</v>
      </c>
      <c r="K110" s="93"/>
      <c r="L110" s="91">
        <f>SUM(F110*E110)+SUM(F110*E110)*G110+SUM(F110*E110)*H110</f>
        <v>0</v>
      </c>
      <c r="M110" s="98">
        <f t="shared" si="13"/>
        <v>0</v>
      </c>
    </row>
    <row r="111" spans="1:13" ht="24.9" customHeight="1" outlineLevel="1">
      <c r="B111" s="10" t="s">
        <v>116</v>
      </c>
      <c r="K111" s="93"/>
      <c r="L111" s="91">
        <f t="shared" ref="L111:L116" si="16">SUM(F111*E111)+SUM(F111*E111)*G111+SUM(F111*E111)*H111</f>
        <v>0</v>
      </c>
      <c r="M111" s="98">
        <f t="shared" si="13"/>
        <v>0</v>
      </c>
    </row>
    <row r="112" spans="1:13" ht="24.9" customHeight="1" outlineLevel="1">
      <c r="B112" s="10" t="s">
        <v>117</v>
      </c>
      <c r="K112" s="93"/>
      <c r="L112" s="91">
        <f t="shared" si="16"/>
        <v>0</v>
      </c>
      <c r="M112" s="98">
        <f t="shared" si="13"/>
        <v>0</v>
      </c>
    </row>
    <row r="113" spans="1:13" outlineLevel="1">
      <c r="B113" s="10" t="s">
        <v>118</v>
      </c>
      <c r="K113" s="93"/>
      <c r="L113" s="91">
        <f t="shared" si="16"/>
        <v>0</v>
      </c>
      <c r="M113" s="98">
        <f t="shared" si="13"/>
        <v>0</v>
      </c>
    </row>
    <row r="114" spans="1:13" ht="24.9" customHeight="1" outlineLevel="1">
      <c r="B114" s="10" t="s">
        <v>119</v>
      </c>
      <c r="K114" s="93"/>
      <c r="L114" s="91">
        <f t="shared" si="16"/>
        <v>0</v>
      </c>
      <c r="M114" s="98">
        <f t="shared" si="13"/>
        <v>0</v>
      </c>
    </row>
    <row r="115" spans="1:13" ht="24.9" customHeight="1" outlineLevel="1">
      <c r="B115" s="10" t="s">
        <v>120</v>
      </c>
      <c r="K115" s="93"/>
      <c r="L115" s="91">
        <f t="shared" si="16"/>
        <v>0</v>
      </c>
      <c r="M115" s="98">
        <f t="shared" si="13"/>
        <v>0</v>
      </c>
    </row>
    <row r="116" spans="1:13" ht="24.9" customHeight="1" outlineLevel="1">
      <c r="B116" s="10" t="s">
        <v>121</v>
      </c>
      <c r="K116" s="93"/>
      <c r="L116" s="91">
        <f t="shared" si="16"/>
        <v>0</v>
      </c>
      <c r="M116" s="98">
        <f t="shared" si="13"/>
        <v>0</v>
      </c>
    </row>
    <row r="117" spans="1:13" ht="24.9" customHeight="1" thickBot="1">
      <c r="B117" s="10"/>
      <c r="K117" s="48"/>
      <c r="L117" s="49"/>
      <c r="M117" s="99"/>
    </row>
    <row r="118" spans="1:13" s="40" customFormat="1" ht="24.9" customHeight="1" thickBot="1">
      <c r="B118" s="41" t="s">
        <v>122</v>
      </c>
      <c r="C118" s="60"/>
      <c r="D118" s="60"/>
      <c r="E118" s="60"/>
      <c r="F118" s="67"/>
      <c r="G118" s="62"/>
      <c r="H118" s="62"/>
      <c r="I118" s="79"/>
      <c r="J118" s="86"/>
      <c r="K118" s="90">
        <f>SUM(K119:K126)</f>
        <v>0</v>
      </c>
      <c r="L118" s="42">
        <f>SUM(L119:L126)</f>
        <v>0</v>
      </c>
      <c r="M118" s="100">
        <f t="shared" si="13"/>
        <v>0</v>
      </c>
    </row>
    <row r="119" spans="1:13" ht="24.9" customHeight="1" outlineLevel="1">
      <c r="B119" s="10" t="s">
        <v>123</v>
      </c>
      <c r="K119" s="92"/>
      <c r="L119" s="94">
        <f t="shared" ref="L119:L126" si="17">SUM(F119*E119)+SUM(F119*E119)*G119+SUM(F119*E119)*H119</f>
        <v>0</v>
      </c>
      <c r="M119" s="98">
        <f t="shared" si="13"/>
        <v>0</v>
      </c>
    </row>
    <row r="120" spans="1:13" ht="24.9" customHeight="1" outlineLevel="1">
      <c r="B120" s="10" t="s">
        <v>124</v>
      </c>
      <c r="K120" s="93"/>
      <c r="L120" s="91">
        <f t="shared" si="17"/>
        <v>0</v>
      </c>
      <c r="M120" s="98">
        <f t="shared" si="13"/>
        <v>0</v>
      </c>
    </row>
    <row r="121" spans="1:13" ht="24.9" customHeight="1" outlineLevel="1">
      <c r="B121" s="10" t="s">
        <v>125</v>
      </c>
      <c r="K121" s="93"/>
      <c r="L121" s="91">
        <f t="shared" si="17"/>
        <v>0</v>
      </c>
      <c r="M121" s="98">
        <f t="shared" si="13"/>
        <v>0</v>
      </c>
    </row>
    <row r="122" spans="1:13" ht="24.9" customHeight="1" outlineLevel="1">
      <c r="B122" s="10" t="s">
        <v>126</v>
      </c>
      <c r="K122" s="93"/>
      <c r="L122" s="91">
        <f t="shared" si="17"/>
        <v>0</v>
      </c>
      <c r="M122" s="98">
        <f t="shared" si="13"/>
        <v>0</v>
      </c>
    </row>
    <row r="123" spans="1:13" ht="24.9" customHeight="1" outlineLevel="1">
      <c r="B123" s="10" t="s">
        <v>127</v>
      </c>
      <c r="K123" s="93"/>
      <c r="L123" s="91">
        <f t="shared" si="17"/>
        <v>0</v>
      </c>
      <c r="M123" s="98">
        <f t="shared" si="13"/>
        <v>0</v>
      </c>
    </row>
    <row r="124" spans="1:13" ht="24.9" customHeight="1" outlineLevel="1">
      <c r="B124" s="10" t="s">
        <v>128</v>
      </c>
      <c r="K124" s="93"/>
      <c r="L124" s="91">
        <f t="shared" si="17"/>
        <v>0</v>
      </c>
      <c r="M124" s="98">
        <f t="shared" si="13"/>
        <v>0</v>
      </c>
    </row>
    <row r="125" spans="1:13" ht="24.9" customHeight="1" outlineLevel="1">
      <c r="B125" s="10" t="s">
        <v>129</v>
      </c>
      <c r="K125" s="93"/>
      <c r="L125" s="91">
        <f t="shared" si="17"/>
        <v>0</v>
      </c>
      <c r="M125" s="98">
        <f t="shared" si="13"/>
        <v>0</v>
      </c>
    </row>
    <row r="126" spans="1:13" outlineLevel="1">
      <c r="B126" s="10" t="s">
        <v>130</v>
      </c>
      <c r="K126" s="93"/>
      <c r="L126" s="91">
        <f t="shared" si="17"/>
        <v>0</v>
      </c>
      <c r="M126" s="98">
        <f t="shared" si="13"/>
        <v>0</v>
      </c>
    </row>
    <row r="127" spans="1:13" ht="24.9" customHeight="1" thickBot="1">
      <c r="B127" s="10"/>
      <c r="K127" s="48"/>
      <c r="L127" s="49"/>
      <c r="M127" s="99"/>
    </row>
    <row r="128" spans="1:13" s="40" customFormat="1" ht="24.9" customHeight="1" thickBot="1">
      <c r="A128" s="39"/>
      <c r="B128" s="41" t="s">
        <v>131</v>
      </c>
      <c r="C128" s="60"/>
      <c r="D128" s="60"/>
      <c r="E128" s="60"/>
      <c r="F128" s="67"/>
      <c r="G128" s="62"/>
      <c r="H128" s="62"/>
      <c r="I128" s="79"/>
      <c r="J128" s="86"/>
      <c r="K128" s="90">
        <f>SUM(K129:K132)</f>
        <v>0</v>
      </c>
      <c r="L128" s="42">
        <f>SUM(L129:L132)</f>
        <v>0</v>
      </c>
      <c r="M128" s="100">
        <f t="shared" si="13"/>
        <v>0</v>
      </c>
    </row>
    <row r="129" spans="1:13" ht="24.9" customHeight="1" outlineLevel="1">
      <c r="B129" s="10" t="s">
        <v>132</v>
      </c>
      <c r="K129" s="92"/>
      <c r="L129" s="94">
        <f>SUM(F129*E129)+SUM(F129*E129)*G129+SUM(F129*E129)*H129</f>
        <v>0</v>
      </c>
      <c r="M129" s="98">
        <f t="shared" si="13"/>
        <v>0</v>
      </c>
    </row>
    <row r="130" spans="1:13" ht="24.9" customHeight="1" outlineLevel="1">
      <c r="B130" s="10" t="s">
        <v>133</v>
      </c>
      <c r="K130" s="93"/>
      <c r="L130" s="91">
        <f>SUM(F130*E130)+SUM(F130*E130)*G130+SUM(F130*E130)*H130</f>
        <v>0</v>
      </c>
      <c r="M130" s="98">
        <f t="shared" si="13"/>
        <v>0</v>
      </c>
    </row>
    <row r="131" spans="1:13" ht="24.9" customHeight="1" outlineLevel="1">
      <c r="B131" s="10" t="s">
        <v>134</v>
      </c>
      <c r="K131" s="93"/>
      <c r="L131" s="91">
        <f>SUM(F131*E131)+SUM(F131*E131)*G131+SUM(F131*E131)*H131</f>
        <v>0</v>
      </c>
      <c r="M131" s="98">
        <f t="shared" si="13"/>
        <v>0</v>
      </c>
    </row>
    <row r="132" spans="1:13" ht="24.9" customHeight="1" outlineLevel="1">
      <c r="B132" s="10" t="s">
        <v>135</v>
      </c>
      <c r="K132" s="93"/>
      <c r="L132" s="91">
        <f>SUM(F132*E132)+SUM(F132*E132)*G132+SUM(F132*E132)*H132</f>
        <v>0</v>
      </c>
      <c r="M132" s="98">
        <f t="shared" si="13"/>
        <v>0</v>
      </c>
    </row>
    <row r="133" spans="1:13" ht="24.9" customHeight="1" thickBot="1">
      <c r="B133" s="10"/>
      <c r="K133" s="48"/>
      <c r="L133" s="49"/>
      <c r="M133" s="99"/>
    </row>
    <row r="134" spans="1:13" s="40" customFormat="1" ht="24.9" customHeight="1" thickBot="1">
      <c r="A134" s="39"/>
      <c r="B134" s="41" t="s">
        <v>136</v>
      </c>
      <c r="C134" s="60"/>
      <c r="D134" s="60"/>
      <c r="E134" s="60"/>
      <c r="F134" s="67"/>
      <c r="G134" s="62"/>
      <c r="H134" s="62"/>
      <c r="I134" s="79"/>
      <c r="J134" s="86"/>
      <c r="K134" s="90">
        <f>SUM(K135:K137)</f>
        <v>0</v>
      </c>
      <c r="L134" s="42">
        <f>SUM(L135:L137)</f>
        <v>0</v>
      </c>
      <c r="M134" s="100">
        <f t="shared" si="13"/>
        <v>0</v>
      </c>
    </row>
    <row r="135" spans="1:13" ht="24.9" customHeight="1" outlineLevel="1">
      <c r="B135" s="10" t="s">
        <v>137</v>
      </c>
      <c r="K135" s="92"/>
      <c r="L135" s="94">
        <f>SUM(F135*E135)+SUM(F135*E135)*G135+SUM(F135*E135)*H135</f>
        <v>0</v>
      </c>
      <c r="M135" s="98">
        <f t="shared" si="13"/>
        <v>0</v>
      </c>
    </row>
    <row r="136" spans="1:13" ht="24.9" customHeight="1" outlineLevel="1">
      <c r="B136" s="10" t="s">
        <v>137</v>
      </c>
      <c r="K136" s="93"/>
      <c r="L136" s="91">
        <f>SUM(F136*E136)+SUM(F136*E136)*G136+SUM(F136*E136)*H136</f>
        <v>0</v>
      </c>
      <c r="M136" s="98">
        <f t="shared" si="13"/>
        <v>0</v>
      </c>
    </row>
    <row r="137" spans="1:13" ht="24.9" customHeight="1" outlineLevel="1">
      <c r="B137" s="10" t="s">
        <v>137</v>
      </c>
      <c r="K137" s="93"/>
      <c r="L137" s="91">
        <f>SUM(F137*E137)+SUM(F137*E137)*G137+SUM(F137*E137)*H137</f>
        <v>0</v>
      </c>
      <c r="M137" s="98">
        <f t="shared" si="13"/>
        <v>0</v>
      </c>
    </row>
    <row r="138" spans="1:13" ht="24.9" customHeight="1" thickBot="1">
      <c r="B138" s="10"/>
      <c r="K138" s="48"/>
      <c r="L138" s="49"/>
      <c r="M138" s="99"/>
    </row>
    <row r="139" spans="1:13" s="40" customFormat="1" ht="24.9" customHeight="1" thickBot="1">
      <c r="A139" s="39"/>
      <c r="B139" s="41" t="s">
        <v>138</v>
      </c>
      <c r="C139" s="60"/>
      <c r="D139" s="60"/>
      <c r="E139" s="60"/>
      <c r="F139" s="67"/>
      <c r="G139" s="62"/>
      <c r="H139" s="62"/>
      <c r="I139" s="79"/>
      <c r="J139" s="86"/>
      <c r="K139" s="90">
        <f>SUM(K140:K142)</f>
        <v>0</v>
      </c>
      <c r="L139" s="42">
        <f>SUM(L140:L142)</f>
        <v>0</v>
      </c>
      <c r="M139" s="100">
        <f t="shared" si="13"/>
        <v>0</v>
      </c>
    </row>
    <row r="140" spans="1:13" ht="24.9" customHeight="1" outlineLevel="1">
      <c r="B140" s="10" t="s">
        <v>137</v>
      </c>
      <c r="K140" s="92"/>
      <c r="L140" s="94">
        <f>SUM(F140*E140)+SUM(F140*E140)*G140+SUM(F140*E140)*H140</f>
        <v>0</v>
      </c>
      <c r="M140" s="98">
        <f t="shared" si="13"/>
        <v>0</v>
      </c>
    </row>
    <row r="141" spans="1:13" ht="24.9" customHeight="1" outlineLevel="1">
      <c r="B141" s="10" t="s">
        <v>137</v>
      </c>
      <c r="K141" s="93"/>
      <c r="L141" s="91">
        <f>SUM(F141*E141)+SUM(F141*E141)*G141+SUM(F141*E141)*H141</f>
        <v>0</v>
      </c>
      <c r="M141" s="98">
        <f t="shared" si="13"/>
        <v>0</v>
      </c>
    </row>
    <row r="142" spans="1:13" ht="24.9" customHeight="1" outlineLevel="1">
      <c r="B142" s="10" t="s">
        <v>137</v>
      </c>
      <c r="K142" s="93"/>
      <c r="L142" s="91">
        <f>SUM(F142*E142)+SUM(F142*E142)*G142+SUM(F142*E142)*H142</f>
        <v>0</v>
      </c>
      <c r="M142" s="98">
        <f t="shared" si="13"/>
        <v>0</v>
      </c>
    </row>
    <row r="143" spans="1:13" ht="24.9" customHeight="1">
      <c r="B143" s="10"/>
      <c r="K143" s="35"/>
      <c r="L143" s="38"/>
      <c r="M143" s="101"/>
    </row>
  </sheetData>
  <mergeCells count="10">
    <mergeCell ref="C8:E8"/>
    <mergeCell ref="C9:E9"/>
    <mergeCell ref="C11:E11"/>
    <mergeCell ref="C10:E10"/>
    <mergeCell ref="B3:E3"/>
    <mergeCell ref="B1:H1"/>
    <mergeCell ref="C4:E4"/>
    <mergeCell ref="C5:E5"/>
    <mergeCell ref="C6:E6"/>
    <mergeCell ref="C7:E7"/>
  </mergeCells>
  <conditionalFormatting sqref="M8">
    <cfRule type="cellIs" dxfId="5" priority="1" operator="lessThan">
      <formula>0</formula>
    </cfRule>
    <cfRule type="cellIs" dxfId="4" priority="2" operator="equal">
      <formula>0</formula>
    </cfRule>
    <cfRule type="cellIs" dxfId="3" priority="3" operator="greaterThan">
      <formula>0</formula>
    </cfRule>
  </conditionalFormatting>
  <dataValidations disablePrompts="1" count="2">
    <dataValidation type="list" allowBlank="1" showInputMessage="1" showErrorMessage="1" sqref="J1" xr:uid="{4FA91390-D517-457C-B452-D568CD06FA7B}">
      <formula1>"Paid, Pending Cancelled"</formula1>
    </dataValidation>
    <dataValidation type="list" allowBlank="1" showInputMessage="1" showErrorMessage="1" sqref="J14:J1048576" xr:uid="{2A3BF690-8227-4880-B678-E0714BF31B0A}">
      <formula1>"Paid, Pending, Cancelled"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281D7-4F13-4E69-AF7E-D48169FD055C}">
  <sheetPr>
    <tabColor rgb="FFFF3A65"/>
  </sheetPr>
  <dimension ref="A1:N143"/>
  <sheetViews>
    <sheetView tabSelected="1" zoomScale="79" zoomScaleNormal="79" workbookViewId="0">
      <pane ySplit="14" topLeftCell="A19" activePane="bottomLeft" state="frozen"/>
      <selection pane="bottomLeft" activeCell="F9" sqref="F9"/>
    </sheetView>
  </sheetViews>
  <sheetFormatPr baseColWidth="10" defaultColWidth="10.8984375" defaultRowHeight="15" outlineLevelRow="1"/>
  <cols>
    <col min="1" max="1" width="3" style="1" customWidth="1"/>
    <col min="2" max="2" width="30.8984375" style="1" customWidth="1"/>
    <col min="3" max="3" width="35.3984375" style="1" customWidth="1"/>
    <col min="4" max="4" width="18" style="1" customWidth="1"/>
    <col min="5" max="5" width="9" style="1"/>
    <col min="6" max="6" width="19.3984375" style="26" customWidth="1"/>
    <col min="7" max="7" width="11.3984375" style="51" customWidth="1"/>
    <col min="8" max="8" width="13.3984375" style="51" customWidth="1"/>
    <col min="9" max="9" width="14" style="32" customWidth="1"/>
    <col min="10" max="10" width="19.8984375" style="83" customWidth="1"/>
    <col min="11" max="11" width="24" style="16" customWidth="1"/>
    <col min="12" max="12" width="24" style="24" customWidth="1"/>
    <col min="13" max="13" width="25" style="16" customWidth="1"/>
    <col min="14" max="14" width="55.8984375" style="1" customWidth="1"/>
    <col min="15" max="16384" width="10.8984375" style="1"/>
  </cols>
  <sheetData>
    <row r="1" spans="1:14" s="3" customFormat="1" ht="22.8">
      <c r="A1" s="2"/>
      <c r="B1" s="164" t="s">
        <v>148</v>
      </c>
      <c r="C1" s="165"/>
      <c r="D1" s="165"/>
      <c r="E1" s="165"/>
      <c r="F1" s="165"/>
      <c r="G1" s="165"/>
      <c r="H1" s="165"/>
      <c r="I1" s="31"/>
      <c r="J1" s="82"/>
      <c r="K1" s="15"/>
      <c r="L1" s="23"/>
      <c r="M1" s="15"/>
    </row>
    <row r="2" spans="1:14" ht="15.6">
      <c r="A2" s="4"/>
      <c r="B2" s="4"/>
    </row>
    <row r="3" spans="1:14" ht="16.2" thickBot="1">
      <c r="A3" s="4"/>
      <c r="B3" s="170" t="s">
        <v>149</v>
      </c>
      <c r="C3" s="171"/>
      <c r="D3" s="171"/>
      <c r="E3" s="171"/>
      <c r="F3" s="27"/>
      <c r="G3" s="176" t="s">
        <v>160</v>
      </c>
      <c r="H3" s="177"/>
      <c r="I3" s="177"/>
      <c r="J3" s="177"/>
      <c r="K3" s="177"/>
      <c r="L3" s="177"/>
      <c r="M3" s="177"/>
      <c r="N3" s="5"/>
    </row>
    <row r="4" spans="1:14" ht="15.6">
      <c r="B4" s="6" t="s">
        <v>150</v>
      </c>
      <c r="C4" s="166" t="s">
        <v>151</v>
      </c>
      <c r="D4" s="166"/>
      <c r="E4" s="166"/>
      <c r="F4" s="28"/>
      <c r="G4" s="177"/>
      <c r="H4" s="177"/>
      <c r="I4" s="177"/>
      <c r="J4" s="177"/>
      <c r="K4" s="177"/>
      <c r="L4" s="177"/>
      <c r="M4" s="177"/>
    </row>
    <row r="5" spans="1:14" ht="15.6">
      <c r="B5" s="8" t="s">
        <v>152</v>
      </c>
      <c r="C5" s="172">
        <v>45015</v>
      </c>
      <c r="D5" s="167"/>
      <c r="E5" s="167"/>
      <c r="F5" s="29"/>
      <c r="G5" s="54"/>
      <c r="H5" s="54"/>
    </row>
    <row r="6" spans="1:14" ht="16.2" thickBot="1">
      <c r="B6" s="8" t="s">
        <v>154</v>
      </c>
      <c r="C6" s="167" t="s">
        <v>158</v>
      </c>
      <c r="D6" s="167"/>
      <c r="E6" s="167"/>
      <c r="F6" s="30"/>
      <c r="G6" s="55"/>
      <c r="H6" s="55"/>
      <c r="K6" s="19"/>
    </row>
    <row r="7" spans="1:14" ht="17.399999999999999">
      <c r="B7" s="8" t="s">
        <v>153</v>
      </c>
      <c r="C7" s="167" t="s">
        <v>159</v>
      </c>
      <c r="D7" s="167"/>
      <c r="E7" s="167"/>
      <c r="F7" s="30"/>
      <c r="G7" s="55"/>
      <c r="H7" s="55"/>
      <c r="K7" s="20" t="s">
        <v>161</v>
      </c>
      <c r="L7" s="25" t="s">
        <v>162</v>
      </c>
      <c r="M7" s="21" t="s">
        <v>163</v>
      </c>
    </row>
    <row r="8" spans="1:14" ht="21.6" thickBot="1">
      <c r="B8" s="8" t="s">
        <v>155</v>
      </c>
      <c r="C8" s="173"/>
      <c r="D8" s="173"/>
      <c r="E8" s="173"/>
      <c r="F8" s="30"/>
      <c r="G8" s="55"/>
      <c r="H8" s="55"/>
      <c r="K8" s="155">
        <f>SUM(K16:K19)+SUM(K22:K27)+SUM(K29:K33)+SUM(K35:K44)+SUM(K46:K51)+SUM(K53:K61)+SUM(K63:K67)+SUM(K69:K79)+SUM(K81:K88)+SUM(K90:K93)+SUM(K95:K98)+SUM(K100:K107)+SUM(K109:K117)+SUM(K119:K127)+SUM(K129:K133)+SUM(K135:K138)+SUM(K140:K143)</f>
        <v>148000</v>
      </c>
      <c r="L8" s="156">
        <f>SUM(L16:L19)+SUM(L22:L27)+SUM(L29:L33)+SUM(L35:L44)+SUM(L46:L51)+SUM(L53:L61)+SUM(L63:L67)+SUM(L69:L79)+SUM(L81:L88)+SUM(L90:L93)+SUM(L95:L98)+SUM(L100:L107)+SUM(L109:L117)+SUM(L119:L127)+SUM(L129:L133)+SUM(L135:L138)+SUM(L140:L143)</f>
        <v>147468</v>
      </c>
      <c r="M8" s="33">
        <f>SUM(K8-L8)</f>
        <v>532</v>
      </c>
    </row>
    <row r="9" spans="1:14" ht="16.2" thickBot="1">
      <c r="B9" s="8" t="s">
        <v>156</v>
      </c>
      <c r="C9" s="167"/>
      <c r="D9" s="167"/>
      <c r="E9" s="167"/>
      <c r="F9" s="29"/>
      <c r="G9" s="54"/>
      <c r="H9" s="54"/>
    </row>
    <row r="10" spans="1:14" ht="15.6">
      <c r="B10" s="8" t="s">
        <v>157</v>
      </c>
      <c r="C10" s="173"/>
      <c r="D10" s="173"/>
      <c r="E10" s="173"/>
      <c r="F10" s="30"/>
      <c r="G10" s="55"/>
      <c r="H10" s="55"/>
      <c r="M10" s="104" t="s">
        <v>164</v>
      </c>
    </row>
    <row r="11" spans="1:14" ht="18" thickBot="1">
      <c r="B11" s="9" t="s">
        <v>188</v>
      </c>
      <c r="C11" s="174" t="s">
        <v>189</v>
      </c>
      <c r="D11" s="174"/>
      <c r="E11" s="175"/>
      <c r="F11" s="30"/>
      <c r="G11" s="55"/>
      <c r="H11" s="55"/>
      <c r="M11" s="103">
        <f>SUM(M140:M142,M135:M137,M129:M132,M119:M126,M109:M116,M100:M106,M95:M97,M90:M92,M81:M87,M69:M78,M63:M66,M53:M60,M46:M50,M35:M43,M29:M32,M22:M26,M19,M16,M17,M18)</f>
        <v>-532</v>
      </c>
      <c r="N11" s="102"/>
    </row>
    <row r="12" spans="1:14" ht="15.6">
      <c r="F12" s="29"/>
      <c r="G12" s="54"/>
      <c r="H12" s="54"/>
    </row>
    <row r="13" spans="1:14" ht="15.6" thickBot="1"/>
    <row r="14" spans="1:14" s="44" customFormat="1" ht="27.75" customHeight="1" thickBot="1">
      <c r="A14" s="43"/>
      <c r="B14" s="45" t="s">
        <v>176</v>
      </c>
      <c r="C14" s="45" t="s">
        <v>165</v>
      </c>
      <c r="D14" s="45" t="s">
        <v>166</v>
      </c>
      <c r="E14" s="45" t="s">
        <v>167</v>
      </c>
      <c r="F14" s="64" t="s">
        <v>168</v>
      </c>
      <c r="G14" s="56" t="s">
        <v>169</v>
      </c>
      <c r="H14" s="56" t="s">
        <v>170</v>
      </c>
      <c r="I14" s="63" t="s">
        <v>171</v>
      </c>
      <c r="J14" s="63" t="s">
        <v>178</v>
      </c>
      <c r="K14" s="46" t="s">
        <v>172</v>
      </c>
      <c r="L14" s="47" t="s">
        <v>173</v>
      </c>
      <c r="M14" s="96" t="s">
        <v>174</v>
      </c>
      <c r="N14" s="45" t="s">
        <v>175</v>
      </c>
    </row>
    <row r="15" spans="1:14" s="40" customFormat="1" ht="24.9" customHeight="1" thickBot="1">
      <c r="A15" s="39"/>
      <c r="B15" s="41" t="s">
        <v>177</v>
      </c>
      <c r="C15" s="60"/>
      <c r="D15" s="60"/>
      <c r="E15" s="60"/>
      <c r="F15" s="67"/>
      <c r="G15" s="62"/>
      <c r="H15" s="62"/>
      <c r="I15" s="79"/>
      <c r="J15" s="86"/>
      <c r="K15" s="153">
        <f>SUM(K16:K19)</f>
        <v>92000</v>
      </c>
      <c r="L15" s="157">
        <f>SUM(L16:L19)</f>
        <v>84108</v>
      </c>
      <c r="M15" s="158">
        <f>SUM(L15-K15)</f>
        <v>-7892</v>
      </c>
    </row>
    <row r="16" spans="1:14" ht="24.9" customHeight="1" outlineLevel="1">
      <c r="B16" s="10" t="s">
        <v>179</v>
      </c>
      <c r="E16" s="1">
        <v>1</v>
      </c>
      <c r="F16" s="152">
        <v>25000</v>
      </c>
      <c r="G16" s="51">
        <v>3.2000000000000001E-2</v>
      </c>
      <c r="I16" s="32" t="s">
        <v>139</v>
      </c>
      <c r="K16" s="154">
        <v>30000</v>
      </c>
      <c r="L16" s="159">
        <f>SUM(F16*E16)+SUM(F16*E16)*G16+SUM(F16*E16)*H16</f>
        <v>25800</v>
      </c>
      <c r="M16" s="160">
        <f>SUM(L16-K16)</f>
        <v>-4200</v>
      </c>
    </row>
    <row r="17" spans="2:13" ht="24.9" customHeight="1" outlineLevel="1">
      <c r="B17" s="10" t="s">
        <v>180</v>
      </c>
      <c r="E17" s="1">
        <v>1</v>
      </c>
      <c r="F17" s="152">
        <v>28000</v>
      </c>
      <c r="G17" s="51">
        <v>3.2000000000000001E-2</v>
      </c>
      <c r="I17" s="32" t="s">
        <v>140</v>
      </c>
      <c r="K17" s="154">
        <v>30000</v>
      </c>
      <c r="L17" s="159">
        <f>SUM(F17*E17)+SUM(F17*E17)*G17+SUM(F17*E17)*H17</f>
        <v>28896</v>
      </c>
      <c r="M17" s="160">
        <f t="shared" ref="M17:M19" si="0">SUM(L17-K17)</f>
        <v>-1104</v>
      </c>
    </row>
    <row r="18" spans="2:13" ht="24.9" customHeight="1" outlineLevel="1">
      <c r="B18" s="10" t="s">
        <v>181</v>
      </c>
      <c r="E18" s="1">
        <v>1</v>
      </c>
      <c r="F18" s="152">
        <v>27000</v>
      </c>
      <c r="G18" s="51">
        <v>3.2000000000000001E-2</v>
      </c>
      <c r="I18" s="32" t="s">
        <v>141</v>
      </c>
      <c r="K18" s="154">
        <v>30000</v>
      </c>
      <c r="L18" s="159">
        <f>SUM(F18*E18)+SUM(F18*E18)*G18+SUM(F18*E18)*H18</f>
        <v>27864</v>
      </c>
      <c r="M18" s="160">
        <f t="shared" si="0"/>
        <v>-2136</v>
      </c>
    </row>
    <row r="19" spans="2:13" ht="24.9" customHeight="1" outlineLevel="1">
      <c r="B19" s="10" t="s">
        <v>182</v>
      </c>
      <c r="E19" s="1">
        <v>1</v>
      </c>
      <c r="F19" s="152">
        <v>1500</v>
      </c>
      <c r="G19" s="51">
        <v>3.2000000000000001E-2</v>
      </c>
      <c r="I19" s="32" t="s">
        <v>142</v>
      </c>
      <c r="K19" s="154">
        <v>2000</v>
      </c>
      <c r="L19" s="159">
        <f>SUM(F19*E19)+SUM(F19*E19)*G19+SUM(F19*E19)*H19</f>
        <v>1548</v>
      </c>
      <c r="M19" s="160">
        <f t="shared" si="0"/>
        <v>-452</v>
      </c>
    </row>
    <row r="20" spans="2:13" ht="24.9" customHeight="1" thickBot="1">
      <c r="B20" s="10"/>
      <c r="K20" s="48"/>
      <c r="L20" s="49"/>
      <c r="M20" s="99"/>
    </row>
    <row r="21" spans="2:13" s="40" customFormat="1" ht="24.9" customHeight="1" thickBot="1">
      <c r="B21" s="41" t="s">
        <v>183</v>
      </c>
      <c r="C21" s="60"/>
      <c r="D21" s="60"/>
      <c r="E21" s="60"/>
      <c r="F21" s="67"/>
      <c r="G21" s="62"/>
      <c r="H21" s="62"/>
      <c r="I21" s="79"/>
      <c r="J21" s="86"/>
      <c r="K21" s="153">
        <f>SUM(K22:K26)</f>
        <v>56000</v>
      </c>
      <c r="L21" s="157">
        <f>SUM(L22:L26)</f>
        <v>63360</v>
      </c>
      <c r="M21" s="163">
        <f t="shared" ref="M21:M84" si="1">SUM(L21-K21)</f>
        <v>7360</v>
      </c>
    </row>
    <row r="22" spans="2:13" ht="24.9" customHeight="1" outlineLevel="1">
      <c r="B22" s="10" t="s">
        <v>40</v>
      </c>
      <c r="E22" s="1">
        <v>1</v>
      </c>
      <c r="F22" s="26">
        <v>12000</v>
      </c>
      <c r="G22" s="51">
        <v>3.2000000000000001E-2</v>
      </c>
      <c r="H22" s="51">
        <v>0.2</v>
      </c>
      <c r="I22" s="32" t="s">
        <v>143</v>
      </c>
      <c r="K22" s="154">
        <v>15000</v>
      </c>
      <c r="L22" s="161">
        <f>SUM(F22*E22)+SUM(F22*E22)*G22+SUM(F22*E22)*H22</f>
        <v>14784</v>
      </c>
      <c r="M22" s="160">
        <f>SUM(L22-K22)</f>
        <v>-216</v>
      </c>
    </row>
    <row r="23" spans="2:13" ht="24.9" customHeight="1" outlineLevel="1">
      <c r="B23" s="10" t="s">
        <v>184</v>
      </c>
      <c r="E23" s="1">
        <v>1</v>
      </c>
      <c r="F23" s="26">
        <v>3000</v>
      </c>
      <c r="G23" s="51">
        <v>3.2000000000000001E-2</v>
      </c>
      <c r="H23" s="51">
        <v>0.2</v>
      </c>
      <c r="I23" s="32" t="s">
        <v>144</v>
      </c>
      <c r="K23" s="162">
        <v>4000</v>
      </c>
      <c r="L23" s="161">
        <f>SUM(F23*E23)+SUM(F23*E23)*G23+SUM(F23*E23)*H23</f>
        <v>3696</v>
      </c>
      <c r="M23" s="160">
        <f t="shared" ref="M23:M25" si="2">SUM(L23-K23)</f>
        <v>-304</v>
      </c>
    </row>
    <row r="24" spans="2:13" ht="24.9" customHeight="1" outlineLevel="1">
      <c r="B24" s="10" t="s">
        <v>185</v>
      </c>
      <c r="E24" s="1">
        <v>1</v>
      </c>
      <c r="F24" s="26">
        <v>18000</v>
      </c>
      <c r="G24" s="51">
        <v>3.2000000000000001E-2</v>
      </c>
      <c r="I24" s="32" t="s">
        <v>145</v>
      </c>
      <c r="K24" s="162">
        <v>18000</v>
      </c>
      <c r="L24" s="161">
        <f>SUM(F24*E24)+SUM(F24*E24)*G24+SUM(F24*E24)*H24</f>
        <v>18576</v>
      </c>
      <c r="M24" s="160">
        <f t="shared" si="2"/>
        <v>576</v>
      </c>
    </row>
    <row r="25" spans="2:13" ht="24.9" customHeight="1" outlineLevel="1">
      <c r="B25" s="10" t="s">
        <v>186</v>
      </c>
      <c r="E25" s="1">
        <v>1</v>
      </c>
      <c r="F25" s="26">
        <v>4000</v>
      </c>
      <c r="G25" s="51">
        <v>3.2000000000000001E-2</v>
      </c>
      <c r="I25" s="32" t="s">
        <v>146</v>
      </c>
      <c r="K25" s="162">
        <v>4000</v>
      </c>
      <c r="L25" s="161">
        <f>SUM(F25*E25)+SUM(F25*E25)*G25+SUM(F25*E25)*H25</f>
        <v>4128</v>
      </c>
      <c r="M25" s="160">
        <f t="shared" si="2"/>
        <v>128</v>
      </c>
    </row>
    <row r="26" spans="2:13" ht="24.9" customHeight="1" outlineLevel="1">
      <c r="B26" s="10" t="s">
        <v>187</v>
      </c>
      <c r="E26" s="1">
        <v>3</v>
      </c>
      <c r="F26" s="26">
        <v>6000</v>
      </c>
      <c r="G26" s="51">
        <v>3.2000000000000001E-2</v>
      </c>
      <c r="H26" s="51">
        <v>0.2</v>
      </c>
      <c r="I26" s="32" t="s">
        <v>147</v>
      </c>
      <c r="K26" s="162">
        <v>15000</v>
      </c>
      <c r="L26" s="161">
        <f>SUM(F26*E26)+SUM(F26*E26)*G26+SUM(F26*E26)*H26</f>
        <v>22176</v>
      </c>
      <c r="M26" s="160">
        <f t="shared" si="1"/>
        <v>7176</v>
      </c>
    </row>
    <row r="27" spans="2:13" ht="24.9" customHeight="1" thickBot="1">
      <c r="B27" s="11"/>
      <c r="K27" s="48"/>
      <c r="L27" s="49"/>
      <c r="M27" s="99"/>
    </row>
    <row r="28" spans="2:13" s="114" customFormat="1" ht="24.9" customHeight="1" thickBot="1">
      <c r="B28" s="105" t="s">
        <v>45</v>
      </c>
      <c r="C28" s="106"/>
      <c r="D28" s="106"/>
      <c r="E28" s="106"/>
      <c r="F28" s="107"/>
      <c r="G28" s="108"/>
      <c r="H28" s="108"/>
      <c r="I28" s="109"/>
      <c r="J28" s="110"/>
      <c r="K28" s="111">
        <f>SUM(K29:K32)</f>
        <v>0</v>
      </c>
      <c r="L28" s="112">
        <f>SUM(L29:L32)</f>
        <v>0</v>
      </c>
      <c r="M28" s="113">
        <f t="shared" si="1"/>
        <v>0</v>
      </c>
    </row>
    <row r="29" spans="2:13" s="116" customFormat="1" ht="24.9" customHeight="1" outlineLevel="1">
      <c r="B29" s="115" t="s">
        <v>46</v>
      </c>
      <c r="F29" s="117"/>
      <c r="G29" s="118"/>
      <c r="H29" s="118"/>
      <c r="I29" s="119"/>
      <c r="J29" s="120"/>
      <c r="K29" s="121"/>
      <c r="L29" s="122">
        <f>SUM(F29*E29)+SUM(F29*E29)*G29+SUM(F29*E29)*H29</f>
        <v>0</v>
      </c>
      <c r="M29" s="123">
        <f t="shared" si="1"/>
        <v>0</v>
      </c>
    </row>
    <row r="30" spans="2:13" s="116" customFormat="1" ht="24.9" customHeight="1" outlineLevel="1">
      <c r="B30" s="115" t="s">
        <v>47</v>
      </c>
      <c r="F30" s="117"/>
      <c r="G30" s="118"/>
      <c r="H30" s="118"/>
      <c r="I30" s="119"/>
      <c r="J30" s="120"/>
      <c r="K30" s="124"/>
      <c r="L30" s="122">
        <f>SUM(F30*E30)+SUM(F30*E30)*G30+SUM(F30*E30)*H30</f>
        <v>0</v>
      </c>
      <c r="M30" s="123">
        <f t="shared" si="1"/>
        <v>0</v>
      </c>
    </row>
    <row r="31" spans="2:13" s="116" customFormat="1" ht="24.9" customHeight="1" outlineLevel="1">
      <c r="B31" s="115" t="s">
        <v>48</v>
      </c>
      <c r="F31" s="117"/>
      <c r="G31" s="118"/>
      <c r="H31" s="118"/>
      <c r="I31" s="119"/>
      <c r="J31" s="120"/>
      <c r="K31" s="124"/>
      <c r="L31" s="122">
        <f>SUM(F31*E31)+SUM(F31*E31)*G31+SUM(F31*E31)*H31</f>
        <v>0</v>
      </c>
      <c r="M31" s="123">
        <f>SUM(L31-K31)</f>
        <v>0</v>
      </c>
    </row>
    <row r="32" spans="2:13" s="116" customFormat="1" ht="24.9" customHeight="1" outlineLevel="1">
      <c r="B32" s="115" t="s">
        <v>49</v>
      </c>
      <c r="F32" s="117"/>
      <c r="G32" s="118"/>
      <c r="H32" s="118"/>
      <c r="I32" s="119"/>
      <c r="J32" s="120"/>
      <c r="K32" s="124"/>
      <c r="L32" s="122">
        <f>SUM(F32*E32)+SUM(F32*E32)*G32+SUM(F32*E32)*H32</f>
        <v>0</v>
      </c>
      <c r="M32" s="123">
        <f t="shared" si="1"/>
        <v>0</v>
      </c>
    </row>
    <row r="33" spans="2:14" s="116" customFormat="1" ht="24.9" customHeight="1" thickBot="1">
      <c r="B33" s="115"/>
      <c r="F33" s="117"/>
      <c r="G33" s="118"/>
      <c r="H33" s="118"/>
      <c r="I33" s="119"/>
      <c r="J33" s="120"/>
      <c r="K33" s="125"/>
      <c r="L33" s="126"/>
      <c r="M33" s="127"/>
    </row>
    <row r="34" spans="2:14" s="114" customFormat="1" ht="24.9" customHeight="1" thickBot="1">
      <c r="B34" s="105" t="s">
        <v>9</v>
      </c>
      <c r="F34" s="128"/>
      <c r="G34" s="129"/>
      <c r="H34" s="129"/>
      <c r="I34" s="130"/>
      <c r="J34" s="131"/>
      <c r="K34" s="111">
        <f>SUM(K35:K43)</f>
        <v>0</v>
      </c>
      <c r="L34" s="112">
        <f>SUM(L35:L43)</f>
        <v>0</v>
      </c>
      <c r="M34" s="113">
        <f t="shared" si="1"/>
        <v>0</v>
      </c>
    </row>
    <row r="35" spans="2:14" s="116" customFormat="1" ht="24.9" customHeight="1" outlineLevel="1">
      <c r="B35" s="115" t="s">
        <v>50</v>
      </c>
      <c r="F35" s="117"/>
      <c r="G35" s="118"/>
      <c r="H35" s="118"/>
      <c r="I35" s="119"/>
      <c r="J35" s="120"/>
      <c r="K35" s="121"/>
      <c r="L35" s="122">
        <f t="shared" ref="L35:L43" si="3">SUM(F35*E35)+SUM(F35*E35)*G35+SUM(F35*E35)*H35</f>
        <v>0</v>
      </c>
      <c r="M35" s="123">
        <f t="shared" si="1"/>
        <v>0</v>
      </c>
    </row>
    <row r="36" spans="2:14" s="116" customFormat="1" ht="24.9" customHeight="1" outlineLevel="1">
      <c r="B36" s="115" t="s">
        <v>51</v>
      </c>
      <c r="F36" s="117"/>
      <c r="G36" s="118"/>
      <c r="H36" s="118"/>
      <c r="I36" s="119"/>
      <c r="J36" s="120"/>
      <c r="K36" s="124"/>
      <c r="L36" s="122">
        <f t="shared" si="3"/>
        <v>0</v>
      </c>
      <c r="M36" s="123">
        <f t="shared" si="1"/>
        <v>0</v>
      </c>
    </row>
    <row r="37" spans="2:14" s="116" customFormat="1" ht="24.9" customHeight="1" outlineLevel="1">
      <c r="B37" s="115" t="s">
        <v>52</v>
      </c>
      <c r="F37" s="117"/>
      <c r="G37" s="118"/>
      <c r="H37" s="118"/>
      <c r="I37" s="119"/>
      <c r="J37" s="120"/>
      <c r="K37" s="124"/>
      <c r="L37" s="122">
        <f t="shared" si="3"/>
        <v>0</v>
      </c>
      <c r="M37" s="123">
        <f t="shared" si="1"/>
        <v>0</v>
      </c>
    </row>
    <row r="38" spans="2:14" s="116" customFormat="1" ht="24.9" customHeight="1" outlineLevel="1">
      <c r="B38" s="115" t="s">
        <v>53</v>
      </c>
      <c r="F38" s="117"/>
      <c r="G38" s="118"/>
      <c r="H38" s="118"/>
      <c r="I38" s="119"/>
      <c r="J38" s="120"/>
      <c r="K38" s="124"/>
      <c r="L38" s="122">
        <f t="shared" si="3"/>
        <v>0</v>
      </c>
      <c r="M38" s="123">
        <f t="shared" si="1"/>
        <v>0</v>
      </c>
    </row>
    <row r="39" spans="2:14" s="116" customFormat="1" ht="24.9" customHeight="1" outlineLevel="1">
      <c r="B39" s="115" t="s">
        <v>54</v>
      </c>
      <c r="F39" s="117"/>
      <c r="G39" s="118"/>
      <c r="H39" s="118"/>
      <c r="I39" s="119"/>
      <c r="J39" s="120"/>
      <c r="K39" s="124"/>
      <c r="L39" s="122">
        <f t="shared" si="3"/>
        <v>0</v>
      </c>
      <c r="M39" s="123">
        <f t="shared" si="1"/>
        <v>0</v>
      </c>
    </row>
    <row r="40" spans="2:14" s="116" customFormat="1" ht="24.9" customHeight="1" outlineLevel="1">
      <c r="B40" s="115" t="s">
        <v>55</v>
      </c>
      <c r="F40" s="117"/>
      <c r="G40" s="118"/>
      <c r="H40" s="118"/>
      <c r="I40" s="119"/>
      <c r="J40" s="120"/>
      <c r="K40" s="124"/>
      <c r="L40" s="122">
        <f t="shared" si="3"/>
        <v>0</v>
      </c>
      <c r="M40" s="123">
        <f t="shared" si="1"/>
        <v>0</v>
      </c>
    </row>
    <row r="41" spans="2:14" s="116" customFormat="1" ht="24.9" customHeight="1" outlineLevel="1">
      <c r="B41" s="115" t="s">
        <v>56</v>
      </c>
      <c r="F41" s="117"/>
      <c r="G41" s="118"/>
      <c r="H41" s="118"/>
      <c r="I41" s="119"/>
      <c r="J41" s="120"/>
      <c r="K41" s="124"/>
      <c r="L41" s="122">
        <f t="shared" si="3"/>
        <v>0</v>
      </c>
      <c r="M41" s="123">
        <f t="shared" si="1"/>
        <v>0</v>
      </c>
    </row>
    <row r="42" spans="2:14" s="116" customFormat="1" ht="24.9" customHeight="1" outlineLevel="1">
      <c r="B42" s="115" t="s">
        <v>57</v>
      </c>
      <c r="F42" s="117"/>
      <c r="G42" s="118"/>
      <c r="H42" s="118"/>
      <c r="I42" s="119"/>
      <c r="J42" s="120"/>
      <c r="K42" s="124"/>
      <c r="L42" s="122">
        <f t="shared" si="3"/>
        <v>0</v>
      </c>
      <c r="M42" s="123">
        <f t="shared" si="1"/>
        <v>0</v>
      </c>
    </row>
    <row r="43" spans="2:14" s="116" customFormat="1" ht="24.9" customHeight="1" outlineLevel="1">
      <c r="B43" s="115" t="s">
        <v>58</v>
      </c>
      <c r="F43" s="117"/>
      <c r="G43" s="118"/>
      <c r="H43" s="118"/>
      <c r="I43" s="119"/>
      <c r="J43" s="120"/>
      <c r="K43" s="124"/>
      <c r="L43" s="122">
        <f t="shared" si="3"/>
        <v>0</v>
      </c>
      <c r="M43" s="123">
        <f t="shared" si="1"/>
        <v>0</v>
      </c>
    </row>
    <row r="44" spans="2:14" s="116" customFormat="1" ht="24.9" customHeight="1" thickBot="1">
      <c r="B44" s="115"/>
      <c r="F44" s="117"/>
      <c r="G44" s="118"/>
      <c r="H44" s="118"/>
      <c r="I44" s="119"/>
      <c r="J44" s="120"/>
      <c r="K44" s="132"/>
      <c r="L44" s="126"/>
      <c r="M44" s="127"/>
      <c r="N44" s="133"/>
    </row>
    <row r="45" spans="2:14" s="114" customFormat="1" ht="24.9" customHeight="1" thickBot="1">
      <c r="B45" s="105" t="s">
        <v>59</v>
      </c>
      <c r="C45" s="106"/>
      <c r="D45" s="106"/>
      <c r="E45" s="106"/>
      <c r="F45" s="107"/>
      <c r="G45" s="108"/>
      <c r="H45" s="108"/>
      <c r="I45" s="109"/>
      <c r="J45" s="110"/>
      <c r="K45" s="111">
        <f>SUM(K46:K50)</f>
        <v>0</v>
      </c>
      <c r="L45" s="112">
        <f>SUM(L46:L50)</f>
        <v>0</v>
      </c>
      <c r="M45" s="113">
        <f t="shared" si="1"/>
        <v>0</v>
      </c>
    </row>
    <row r="46" spans="2:14" s="116" customFormat="1" ht="24.9" customHeight="1" outlineLevel="1">
      <c r="B46" s="115" t="s">
        <v>60</v>
      </c>
      <c r="C46" s="134"/>
      <c r="D46" s="134"/>
      <c r="E46" s="134"/>
      <c r="F46" s="135"/>
      <c r="G46" s="136"/>
      <c r="H46" s="136"/>
      <c r="I46" s="119"/>
      <c r="J46" s="120"/>
      <c r="K46" s="121"/>
      <c r="L46" s="122">
        <f>SUM(F46*E46)+SUM(F46*E46)*G46+SUM(F46*E46)*H46</f>
        <v>0</v>
      </c>
      <c r="M46" s="123">
        <f t="shared" si="1"/>
        <v>0</v>
      </c>
    </row>
    <row r="47" spans="2:14" s="116" customFormat="1" ht="24.9" customHeight="1" outlineLevel="1">
      <c r="B47" s="115" t="s">
        <v>61</v>
      </c>
      <c r="C47" s="134"/>
      <c r="D47" s="134"/>
      <c r="E47" s="134"/>
      <c r="F47" s="135"/>
      <c r="G47" s="136"/>
      <c r="H47" s="136"/>
      <c r="I47" s="119"/>
      <c r="J47" s="120"/>
      <c r="K47" s="124"/>
      <c r="L47" s="122">
        <f>SUM(F47*E47)+SUM(F47*E47)*G47+SUM(F47*E47)*H47</f>
        <v>0</v>
      </c>
      <c r="M47" s="123">
        <f t="shared" si="1"/>
        <v>0</v>
      </c>
    </row>
    <row r="48" spans="2:14" s="116" customFormat="1" ht="24.9" customHeight="1" outlineLevel="1">
      <c r="B48" s="115" t="s">
        <v>62</v>
      </c>
      <c r="C48" s="134"/>
      <c r="D48" s="134"/>
      <c r="E48" s="134"/>
      <c r="F48" s="135"/>
      <c r="G48" s="136"/>
      <c r="H48" s="136"/>
      <c r="I48" s="119"/>
      <c r="J48" s="120"/>
      <c r="K48" s="124"/>
      <c r="L48" s="122">
        <f>SUM(F48*E48)+SUM(F48*E48)*G48+SUM(F48*E48)*H48</f>
        <v>0</v>
      </c>
      <c r="M48" s="123">
        <f t="shared" si="1"/>
        <v>0</v>
      </c>
    </row>
    <row r="49" spans="2:13" s="116" customFormat="1" ht="24.9" customHeight="1" outlineLevel="1">
      <c r="B49" s="115" t="s">
        <v>63</v>
      </c>
      <c r="C49" s="115"/>
      <c r="D49" s="115"/>
      <c r="E49" s="137"/>
      <c r="F49" s="137"/>
      <c r="G49" s="138"/>
      <c r="H49" s="138"/>
      <c r="I49" s="119"/>
      <c r="J49" s="120"/>
      <c r="K49" s="124"/>
      <c r="L49" s="122">
        <f>SUM(F49*E49)+SUM(F49*E49)*G49+SUM(F49*E49)*H49</f>
        <v>0</v>
      </c>
      <c r="M49" s="123">
        <f t="shared" si="1"/>
        <v>0</v>
      </c>
    </row>
    <row r="50" spans="2:13" s="116" customFormat="1" ht="24.9" customHeight="1" outlineLevel="1">
      <c r="B50" s="115" t="s">
        <v>64</v>
      </c>
      <c r="C50" s="115"/>
      <c r="D50" s="115"/>
      <c r="E50" s="137"/>
      <c r="F50" s="137"/>
      <c r="G50" s="138"/>
      <c r="H50" s="138"/>
      <c r="I50" s="119"/>
      <c r="J50" s="120"/>
      <c r="K50" s="124"/>
      <c r="L50" s="122">
        <f>SUM(F50*E50)+SUM(F50*E50)*G50+SUM(F50*E50)*H50</f>
        <v>0</v>
      </c>
      <c r="M50" s="123">
        <f t="shared" si="1"/>
        <v>0</v>
      </c>
    </row>
    <row r="51" spans="2:13" s="116" customFormat="1" ht="24.9" customHeight="1" thickBot="1">
      <c r="B51" s="115"/>
      <c r="C51" s="115"/>
      <c r="D51" s="115"/>
      <c r="E51" s="137"/>
      <c r="F51" s="137"/>
      <c r="G51" s="138"/>
      <c r="H51" s="138"/>
      <c r="I51" s="119"/>
      <c r="J51" s="120"/>
      <c r="K51" s="125"/>
      <c r="L51" s="126"/>
      <c r="M51" s="127"/>
    </row>
    <row r="52" spans="2:13" s="114" customFormat="1" ht="24.9" customHeight="1" thickBot="1">
      <c r="B52" s="105" t="s">
        <v>65</v>
      </c>
      <c r="C52" s="139"/>
      <c r="D52" s="139"/>
      <c r="E52" s="140"/>
      <c r="F52" s="140"/>
      <c r="G52" s="141"/>
      <c r="H52" s="141"/>
      <c r="I52" s="109"/>
      <c r="J52" s="110"/>
      <c r="K52" s="111">
        <f>SUM(K53:K60)</f>
        <v>0</v>
      </c>
      <c r="L52" s="112">
        <f>SUM(L53:L60)</f>
        <v>0</v>
      </c>
      <c r="M52" s="113">
        <f t="shared" si="1"/>
        <v>0</v>
      </c>
    </row>
    <row r="53" spans="2:13" s="116" customFormat="1" ht="24.9" customHeight="1" outlineLevel="1">
      <c r="B53" s="115" t="s">
        <v>66</v>
      </c>
      <c r="C53" s="115"/>
      <c r="D53" s="115"/>
      <c r="E53" s="137"/>
      <c r="F53" s="137"/>
      <c r="G53" s="138"/>
      <c r="H53" s="138"/>
      <c r="I53" s="119"/>
      <c r="J53" s="120"/>
      <c r="K53" s="121"/>
      <c r="L53" s="142">
        <f t="shared" ref="L53:L60" si="4">SUM(F53*E53)+SUM(F53*E53)*G53+SUM(F53*E53)*H53</f>
        <v>0</v>
      </c>
      <c r="M53" s="123">
        <f t="shared" si="1"/>
        <v>0</v>
      </c>
    </row>
    <row r="54" spans="2:13" s="116" customFormat="1" ht="24.9" customHeight="1" outlineLevel="1">
      <c r="B54" s="115" t="s">
        <v>67</v>
      </c>
      <c r="C54" s="115"/>
      <c r="D54" s="115"/>
      <c r="E54" s="137"/>
      <c r="F54" s="137"/>
      <c r="G54" s="138"/>
      <c r="H54" s="138"/>
      <c r="I54" s="119"/>
      <c r="J54" s="120"/>
      <c r="K54" s="124"/>
      <c r="L54" s="142">
        <f t="shared" si="4"/>
        <v>0</v>
      </c>
      <c r="M54" s="123">
        <f t="shared" si="1"/>
        <v>0</v>
      </c>
    </row>
    <row r="55" spans="2:13" s="116" customFormat="1" ht="24.9" customHeight="1" outlineLevel="1">
      <c r="B55" s="115" t="s">
        <v>68</v>
      </c>
      <c r="C55" s="115"/>
      <c r="D55" s="115"/>
      <c r="E55" s="137"/>
      <c r="F55" s="137"/>
      <c r="G55" s="138"/>
      <c r="H55" s="138"/>
      <c r="I55" s="119"/>
      <c r="J55" s="120"/>
      <c r="K55" s="124"/>
      <c r="L55" s="142">
        <f t="shared" si="4"/>
        <v>0</v>
      </c>
      <c r="M55" s="123">
        <f t="shared" si="1"/>
        <v>0</v>
      </c>
    </row>
    <row r="56" spans="2:13" s="116" customFormat="1" ht="24.9" customHeight="1" outlineLevel="1">
      <c r="B56" s="115" t="s">
        <v>69</v>
      </c>
      <c r="C56" s="115"/>
      <c r="D56" s="115"/>
      <c r="E56" s="137"/>
      <c r="F56" s="137"/>
      <c r="G56" s="138"/>
      <c r="H56" s="138"/>
      <c r="I56" s="119"/>
      <c r="J56" s="120"/>
      <c r="K56" s="124"/>
      <c r="L56" s="142">
        <f t="shared" si="4"/>
        <v>0</v>
      </c>
      <c r="M56" s="123">
        <f t="shared" si="1"/>
        <v>0</v>
      </c>
    </row>
    <row r="57" spans="2:13" s="116" customFormat="1" ht="24.9" customHeight="1" outlineLevel="1">
      <c r="B57" s="115" t="s">
        <v>70</v>
      </c>
      <c r="C57" s="115"/>
      <c r="D57" s="115"/>
      <c r="E57" s="137"/>
      <c r="F57" s="137"/>
      <c r="G57" s="138"/>
      <c r="H57" s="138"/>
      <c r="I57" s="119"/>
      <c r="J57" s="120"/>
      <c r="K57" s="124"/>
      <c r="L57" s="142">
        <f t="shared" si="4"/>
        <v>0</v>
      </c>
      <c r="M57" s="123">
        <f t="shared" si="1"/>
        <v>0</v>
      </c>
    </row>
    <row r="58" spans="2:13" s="116" customFormat="1" ht="24.9" customHeight="1" outlineLevel="1">
      <c r="B58" s="115" t="s">
        <v>71</v>
      </c>
      <c r="C58" s="115"/>
      <c r="D58" s="115"/>
      <c r="E58" s="137"/>
      <c r="F58" s="137"/>
      <c r="G58" s="138"/>
      <c r="H58" s="138"/>
      <c r="I58" s="119"/>
      <c r="J58" s="120"/>
      <c r="K58" s="124"/>
      <c r="L58" s="142">
        <f t="shared" si="4"/>
        <v>0</v>
      </c>
      <c r="M58" s="123">
        <f t="shared" si="1"/>
        <v>0</v>
      </c>
    </row>
    <row r="59" spans="2:13" s="116" customFormat="1" ht="24.9" customHeight="1" outlineLevel="1">
      <c r="B59" s="115" t="s">
        <v>72</v>
      </c>
      <c r="F59" s="117"/>
      <c r="G59" s="118"/>
      <c r="H59" s="118"/>
      <c r="I59" s="119"/>
      <c r="J59" s="120"/>
      <c r="K59" s="124"/>
      <c r="L59" s="142">
        <f t="shared" si="4"/>
        <v>0</v>
      </c>
      <c r="M59" s="123">
        <f t="shared" si="1"/>
        <v>0</v>
      </c>
    </row>
    <row r="60" spans="2:13" s="116" customFormat="1" ht="24.9" customHeight="1" outlineLevel="1">
      <c r="B60" s="115" t="s">
        <v>73</v>
      </c>
      <c r="F60" s="117"/>
      <c r="G60" s="118"/>
      <c r="H60" s="118"/>
      <c r="I60" s="119"/>
      <c r="J60" s="120"/>
      <c r="K60" s="124"/>
      <c r="L60" s="142">
        <f t="shared" si="4"/>
        <v>0</v>
      </c>
      <c r="M60" s="123">
        <f t="shared" si="1"/>
        <v>0</v>
      </c>
    </row>
    <row r="61" spans="2:13" s="116" customFormat="1" ht="24.9" customHeight="1" thickBot="1">
      <c r="B61" s="115"/>
      <c r="F61" s="117"/>
      <c r="G61" s="118"/>
      <c r="H61" s="118"/>
      <c r="I61" s="119"/>
      <c r="J61" s="120"/>
      <c r="K61" s="125"/>
      <c r="L61" s="126"/>
      <c r="M61" s="127"/>
    </row>
    <row r="62" spans="2:13" s="114" customFormat="1" ht="24.9" customHeight="1" thickBot="1">
      <c r="B62" s="105" t="s">
        <v>74</v>
      </c>
      <c r="C62" s="106"/>
      <c r="D62" s="106"/>
      <c r="E62" s="106"/>
      <c r="F62" s="107"/>
      <c r="G62" s="108"/>
      <c r="H62" s="108"/>
      <c r="I62" s="109"/>
      <c r="J62" s="110"/>
      <c r="K62" s="111">
        <f>SUM(K63:K66)</f>
        <v>0</v>
      </c>
      <c r="L62" s="112">
        <f>SUM(L63:L66)</f>
        <v>0</v>
      </c>
      <c r="M62" s="113">
        <f t="shared" si="1"/>
        <v>0</v>
      </c>
    </row>
    <row r="63" spans="2:13" s="116" customFormat="1" ht="24.9" customHeight="1" outlineLevel="1">
      <c r="B63" s="115" t="s">
        <v>75</v>
      </c>
      <c r="F63" s="117"/>
      <c r="G63" s="118"/>
      <c r="H63" s="118"/>
      <c r="I63" s="119"/>
      <c r="J63" s="120"/>
      <c r="K63" s="121"/>
      <c r="L63" s="122">
        <f>SUM(F63*E63)+SUM(F63*E63)*G63+SUM(F63*E63)*H63</f>
        <v>0</v>
      </c>
      <c r="M63" s="123">
        <f t="shared" si="1"/>
        <v>0</v>
      </c>
    </row>
    <row r="64" spans="2:13" s="116" customFormat="1" ht="24.9" customHeight="1" outlineLevel="1">
      <c r="B64" s="115" t="s">
        <v>76</v>
      </c>
      <c r="F64" s="117"/>
      <c r="G64" s="118"/>
      <c r="H64" s="118"/>
      <c r="I64" s="119"/>
      <c r="J64" s="120"/>
      <c r="K64" s="124"/>
      <c r="L64" s="122">
        <f>SUM(F64*E64)+SUM(F64*E64)*G64+SUM(F64*E64)*H64</f>
        <v>0</v>
      </c>
      <c r="M64" s="123">
        <f t="shared" si="1"/>
        <v>0</v>
      </c>
    </row>
    <row r="65" spans="2:13" s="116" customFormat="1" ht="24.9" customHeight="1" outlineLevel="1">
      <c r="B65" s="115" t="s">
        <v>77</v>
      </c>
      <c r="F65" s="117"/>
      <c r="G65" s="118"/>
      <c r="H65" s="118"/>
      <c r="I65" s="119"/>
      <c r="J65" s="120"/>
      <c r="K65" s="124"/>
      <c r="L65" s="122">
        <f>SUM(F65*E65)+SUM(F65*E65)*G65+SUM(F65*E65)*H65</f>
        <v>0</v>
      </c>
      <c r="M65" s="123">
        <f t="shared" si="1"/>
        <v>0</v>
      </c>
    </row>
    <row r="66" spans="2:13" s="116" customFormat="1" ht="27.9" customHeight="1" outlineLevel="1">
      <c r="B66" s="115" t="s">
        <v>78</v>
      </c>
      <c r="F66" s="117"/>
      <c r="G66" s="118"/>
      <c r="H66" s="118"/>
      <c r="I66" s="119"/>
      <c r="J66" s="120"/>
      <c r="K66" s="124"/>
      <c r="L66" s="122">
        <f>SUM(F66*E66)+SUM(F66*E66)*G66+SUM(F66*E66)*H66</f>
        <v>0</v>
      </c>
      <c r="M66" s="123">
        <f t="shared" si="1"/>
        <v>0</v>
      </c>
    </row>
    <row r="67" spans="2:13" s="116" customFormat="1" ht="24.9" customHeight="1" thickBot="1">
      <c r="B67" s="115"/>
      <c r="F67" s="117"/>
      <c r="G67" s="118"/>
      <c r="H67" s="118"/>
      <c r="I67" s="119"/>
      <c r="J67" s="120"/>
      <c r="K67" s="125"/>
      <c r="L67" s="126"/>
      <c r="M67" s="127"/>
    </row>
    <row r="68" spans="2:13" s="114" customFormat="1" ht="24.9" customHeight="1" thickBot="1">
      <c r="B68" s="105" t="s">
        <v>79</v>
      </c>
      <c r="C68" s="106"/>
      <c r="D68" s="106"/>
      <c r="E68" s="106"/>
      <c r="F68" s="107"/>
      <c r="G68" s="108"/>
      <c r="H68" s="108"/>
      <c r="I68" s="109"/>
      <c r="J68" s="110"/>
      <c r="K68" s="111">
        <f>SUM(K69:K78)</f>
        <v>0</v>
      </c>
      <c r="L68" s="112">
        <f>SUM(L69:L78)</f>
        <v>0</v>
      </c>
      <c r="M68" s="113">
        <f t="shared" si="1"/>
        <v>0</v>
      </c>
    </row>
    <row r="69" spans="2:13" s="116" customFormat="1" ht="24.9" customHeight="1" outlineLevel="1">
      <c r="B69" s="115" t="s">
        <v>80</v>
      </c>
      <c r="F69" s="117"/>
      <c r="G69" s="118"/>
      <c r="H69" s="118"/>
      <c r="I69" s="119"/>
      <c r="J69" s="120"/>
      <c r="K69" s="121"/>
      <c r="L69" s="142">
        <f t="shared" ref="L69:L78" si="5">SUM(F69*E69)+SUM(F69*E69)*G69+SUM(F69*E69)*H69</f>
        <v>0</v>
      </c>
      <c r="M69" s="123">
        <f t="shared" si="1"/>
        <v>0</v>
      </c>
    </row>
    <row r="70" spans="2:13" s="116" customFormat="1" ht="24.9" customHeight="1" outlineLevel="1">
      <c r="B70" s="115" t="s">
        <v>81</v>
      </c>
      <c r="F70" s="117"/>
      <c r="G70" s="118"/>
      <c r="H70" s="118"/>
      <c r="I70" s="119"/>
      <c r="J70" s="120"/>
      <c r="K70" s="124"/>
      <c r="L70" s="142">
        <f t="shared" si="5"/>
        <v>0</v>
      </c>
      <c r="M70" s="123">
        <f t="shared" si="1"/>
        <v>0</v>
      </c>
    </row>
    <row r="71" spans="2:13" s="116" customFormat="1" ht="24.9" customHeight="1" outlineLevel="1">
      <c r="B71" s="115" t="s">
        <v>82</v>
      </c>
      <c r="F71" s="117"/>
      <c r="G71" s="118"/>
      <c r="H71" s="118"/>
      <c r="I71" s="119"/>
      <c r="J71" s="120"/>
      <c r="K71" s="124"/>
      <c r="L71" s="142">
        <f t="shared" si="5"/>
        <v>0</v>
      </c>
      <c r="M71" s="123">
        <f t="shared" si="1"/>
        <v>0</v>
      </c>
    </row>
    <row r="72" spans="2:13" s="116" customFormat="1" ht="24.9" customHeight="1" outlineLevel="1">
      <c r="B72" s="115" t="s">
        <v>83</v>
      </c>
      <c r="F72" s="117"/>
      <c r="G72" s="118"/>
      <c r="H72" s="118"/>
      <c r="I72" s="119"/>
      <c r="J72" s="120"/>
      <c r="K72" s="124"/>
      <c r="L72" s="142">
        <f t="shared" si="5"/>
        <v>0</v>
      </c>
      <c r="M72" s="123">
        <f t="shared" si="1"/>
        <v>0</v>
      </c>
    </row>
    <row r="73" spans="2:13" s="116" customFormat="1" ht="24.9" customHeight="1" outlineLevel="1">
      <c r="B73" s="115" t="s">
        <v>84</v>
      </c>
      <c r="F73" s="117"/>
      <c r="G73" s="118"/>
      <c r="H73" s="118"/>
      <c r="I73" s="119"/>
      <c r="J73" s="120"/>
      <c r="K73" s="124"/>
      <c r="L73" s="142">
        <f t="shared" si="5"/>
        <v>0</v>
      </c>
      <c r="M73" s="123">
        <f t="shared" si="1"/>
        <v>0</v>
      </c>
    </row>
    <row r="74" spans="2:13" s="116" customFormat="1" ht="24.9" customHeight="1" outlineLevel="1">
      <c r="B74" s="115" t="s">
        <v>85</v>
      </c>
      <c r="F74" s="117"/>
      <c r="G74" s="118"/>
      <c r="H74" s="118"/>
      <c r="I74" s="119"/>
      <c r="J74" s="120"/>
      <c r="K74" s="124"/>
      <c r="L74" s="142">
        <f t="shared" si="5"/>
        <v>0</v>
      </c>
      <c r="M74" s="123">
        <f t="shared" si="1"/>
        <v>0</v>
      </c>
    </row>
    <row r="75" spans="2:13" s="116" customFormat="1" ht="24.9" customHeight="1" outlineLevel="1">
      <c r="B75" s="115" t="s">
        <v>86</v>
      </c>
      <c r="F75" s="117"/>
      <c r="G75" s="118"/>
      <c r="H75" s="118"/>
      <c r="I75" s="119"/>
      <c r="J75" s="120"/>
      <c r="K75" s="124"/>
      <c r="L75" s="142">
        <f t="shared" si="5"/>
        <v>0</v>
      </c>
      <c r="M75" s="123">
        <f t="shared" si="1"/>
        <v>0</v>
      </c>
    </row>
    <row r="76" spans="2:13" s="116" customFormat="1" ht="24.9" customHeight="1" outlineLevel="1">
      <c r="B76" s="115" t="s">
        <v>87</v>
      </c>
      <c r="F76" s="117"/>
      <c r="G76" s="118"/>
      <c r="H76" s="118"/>
      <c r="I76" s="119"/>
      <c r="J76" s="120"/>
      <c r="K76" s="124"/>
      <c r="L76" s="142">
        <f t="shared" si="5"/>
        <v>0</v>
      </c>
      <c r="M76" s="123">
        <f t="shared" si="1"/>
        <v>0</v>
      </c>
    </row>
    <row r="77" spans="2:13" s="116" customFormat="1" ht="24.9" customHeight="1" outlineLevel="1">
      <c r="B77" s="115" t="s">
        <v>88</v>
      </c>
      <c r="F77" s="117"/>
      <c r="G77" s="118"/>
      <c r="H77" s="118"/>
      <c r="I77" s="119"/>
      <c r="J77" s="120"/>
      <c r="K77" s="124"/>
      <c r="L77" s="142">
        <f t="shared" si="5"/>
        <v>0</v>
      </c>
      <c r="M77" s="123">
        <f t="shared" si="1"/>
        <v>0</v>
      </c>
    </row>
    <row r="78" spans="2:13" s="116" customFormat="1" ht="24.9" customHeight="1" outlineLevel="1">
      <c r="B78" s="115" t="s">
        <v>89</v>
      </c>
      <c r="F78" s="117"/>
      <c r="G78" s="118"/>
      <c r="H78" s="118"/>
      <c r="I78" s="119"/>
      <c r="J78" s="120"/>
      <c r="K78" s="124"/>
      <c r="L78" s="142">
        <f t="shared" si="5"/>
        <v>0</v>
      </c>
      <c r="M78" s="123">
        <f t="shared" si="1"/>
        <v>0</v>
      </c>
    </row>
    <row r="79" spans="2:13" s="116" customFormat="1" ht="24.9" customHeight="1" thickBot="1">
      <c r="B79" s="115"/>
      <c r="F79" s="117"/>
      <c r="G79" s="118"/>
      <c r="H79" s="118"/>
      <c r="I79" s="119"/>
      <c r="J79" s="120"/>
      <c r="K79" s="125"/>
      <c r="L79" s="126"/>
      <c r="M79" s="127"/>
    </row>
    <row r="80" spans="2:13" s="114" customFormat="1" ht="24.9" customHeight="1" thickBot="1">
      <c r="B80" s="105" t="s">
        <v>90</v>
      </c>
      <c r="C80" s="106"/>
      <c r="D80" s="106"/>
      <c r="E80" s="106"/>
      <c r="F80" s="107"/>
      <c r="G80" s="108"/>
      <c r="H80" s="108"/>
      <c r="I80" s="109"/>
      <c r="J80" s="110"/>
      <c r="K80" s="111">
        <f>SUM(K81:K87)</f>
        <v>0</v>
      </c>
      <c r="L80" s="112">
        <f>SUM(L81:L87)</f>
        <v>0</v>
      </c>
      <c r="M80" s="113">
        <f t="shared" si="1"/>
        <v>0</v>
      </c>
    </row>
    <row r="81" spans="1:13" s="116" customFormat="1" ht="24.9" customHeight="1" outlineLevel="1">
      <c r="B81" s="115" t="s">
        <v>91</v>
      </c>
      <c r="F81" s="117"/>
      <c r="G81" s="118"/>
      <c r="H81" s="118"/>
      <c r="I81" s="119"/>
      <c r="J81" s="120"/>
      <c r="K81" s="121"/>
      <c r="L81" s="122">
        <f t="shared" ref="L81:L87" si="6">SUM(F81*E81)+SUM(F81*E81)*G81+SUM(F81*E81)*H81</f>
        <v>0</v>
      </c>
      <c r="M81" s="123">
        <f t="shared" si="1"/>
        <v>0</v>
      </c>
    </row>
    <row r="82" spans="1:13" s="116" customFormat="1" ht="24.9" customHeight="1" outlineLevel="1">
      <c r="B82" s="115" t="s">
        <v>92</v>
      </c>
      <c r="F82" s="117"/>
      <c r="G82" s="118"/>
      <c r="H82" s="118"/>
      <c r="I82" s="119"/>
      <c r="J82" s="120"/>
      <c r="K82" s="124"/>
      <c r="L82" s="142">
        <f t="shared" si="6"/>
        <v>0</v>
      </c>
      <c r="M82" s="123">
        <f t="shared" si="1"/>
        <v>0</v>
      </c>
    </row>
    <row r="83" spans="1:13" s="116" customFormat="1" ht="35.25" customHeight="1" outlineLevel="1">
      <c r="B83" s="115" t="s">
        <v>93</v>
      </c>
      <c r="F83" s="117"/>
      <c r="G83" s="118"/>
      <c r="H83" s="118"/>
      <c r="I83" s="119"/>
      <c r="J83" s="120"/>
      <c r="K83" s="124"/>
      <c r="L83" s="142">
        <f t="shared" si="6"/>
        <v>0</v>
      </c>
      <c r="M83" s="123">
        <f t="shared" si="1"/>
        <v>0</v>
      </c>
    </row>
    <row r="84" spans="1:13" s="116" customFormat="1" ht="24.9" customHeight="1" outlineLevel="1">
      <c r="B84" s="115" t="s">
        <v>94</v>
      </c>
      <c r="F84" s="117"/>
      <c r="G84" s="118"/>
      <c r="H84" s="118"/>
      <c r="I84" s="119"/>
      <c r="J84" s="120"/>
      <c r="K84" s="124"/>
      <c r="L84" s="142">
        <f t="shared" si="6"/>
        <v>0</v>
      </c>
      <c r="M84" s="123">
        <f t="shared" si="1"/>
        <v>0</v>
      </c>
    </row>
    <row r="85" spans="1:13" s="116" customFormat="1" ht="24.9" customHeight="1" outlineLevel="1">
      <c r="B85" s="115" t="s">
        <v>95</v>
      </c>
      <c r="F85" s="117"/>
      <c r="G85" s="118"/>
      <c r="H85" s="118"/>
      <c r="I85" s="119"/>
      <c r="J85" s="120"/>
      <c r="K85" s="124"/>
      <c r="L85" s="142">
        <f t="shared" si="6"/>
        <v>0</v>
      </c>
      <c r="M85" s="123">
        <f t="shared" ref="M85:M92" si="7">SUM(L85-K85)</f>
        <v>0</v>
      </c>
    </row>
    <row r="86" spans="1:13" s="116" customFormat="1" ht="24.9" customHeight="1" outlineLevel="1">
      <c r="B86" s="115" t="s">
        <v>96</v>
      </c>
      <c r="F86" s="117"/>
      <c r="G86" s="118"/>
      <c r="H86" s="118"/>
      <c r="I86" s="119"/>
      <c r="J86" s="120"/>
      <c r="K86" s="124"/>
      <c r="L86" s="142">
        <f t="shared" si="6"/>
        <v>0</v>
      </c>
      <c r="M86" s="123">
        <f t="shared" si="7"/>
        <v>0</v>
      </c>
    </row>
    <row r="87" spans="1:13" s="116" customFormat="1" ht="24.9" customHeight="1" outlineLevel="1">
      <c r="B87" s="115" t="s">
        <v>97</v>
      </c>
      <c r="F87" s="117"/>
      <c r="G87" s="118"/>
      <c r="H87" s="118"/>
      <c r="I87" s="119"/>
      <c r="J87" s="120"/>
      <c r="K87" s="124"/>
      <c r="L87" s="142">
        <f t="shared" si="6"/>
        <v>0</v>
      </c>
      <c r="M87" s="123">
        <f t="shared" si="7"/>
        <v>0</v>
      </c>
    </row>
    <row r="88" spans="1:13" s="116" customFormat="1" ht="24.9" customHeight="1" thickBot="1">
      <c r="B88" s="115"/>
      <c r="F88" s="117"/>
      <c r="G88" s="118"/>
      <c r="H88" s="118"/>
      <c r="I88" s="119"/>
      <c r="J88" s="120"/>
      <c r="K88" s="125"/>
      <c r="L88" s="126"/>
      <c r="M88" s="127"/>
    </row>
    <row r="89" spans="1:13" s="114" customFormat="1" ht="24.9" customHeight="1" thickBot="1">
      <c r="B89" s="105" t="s">
        <v>98</v>
      </c>
      <c r="C89" s="106"/>
      <c r="D89" s="106"/>
      <c r="E89" s="106"/>
      <c r="F89" s="107"/>
      <c r="G89" s="108"/>
      <c r="H89" s="108"/>
      <c r="I89" s="109"/>
      <c r="J89" s="110"/>
      <c r="K89" s="111">
        <f>SUM(K90:K92)</f>
        <v>0</v>
      </c>
      <c r="L89" s="112">
        <f>SUM(L90:L92)</f>
        <v>0</v>
      </c>
      <c r="M89" s="113">
        <f t="shared" si="7"/>
        <v>0</v>
      </c>
    </row>
    <row r="90" spans="1:13" s="116" customFormat="1" ht="24.9" customHeight="1" outlineLevel="1">
      <c r="B90" s="115" t="s">
        <v>99</v>
      </c>
      <c r="F90" s="117"/>
      <c r="G90" s="118"/>
      <c r="H90" s="118"/>
      <c r="I90" s="119"/>
      <c r="J90" s="120"/>
      <c r="K90" s="121"/>
      <c r="L90" s="142">
        <f>SUM(F90*E90)+SUM(F90*E90)*G90+SUM(F90*E90)*H90</f>
        <v>0</v>
      </c>
      <c r="M90" s="123">
        <f t="shared" si="7"/>
        <v>0</v>
      </c>
    </row>
    <row r="91" spans="1:13" s="116" customFormat="1" ht="24.9" customHeight="1" outlineLevel="1">
      <c r="B91" s="115" t="s">
        <v>100</v>
      </c>
      <c r="F91" s="117"/>
      <c r="G91" s="118"/>
      <c r="H91" s="118"/>
      <c r="I91" s="119"/>
      <c r="J91" s="120"/>
      <c r="K91" s="124"/>
      <c r="L91" s="142">
        <f>SUM(F91*E91)+SUM(F91*E91)*G91+SUM(F91*E91)*H91</f>
        <v>0</v>
      </c>
      <c r="M91" s="123">
        <f t="shared" si="7"/>
        <v>0</v>
      </c>
    </row>
    <row r="92" spans="1:13" s="116" customFormat="1" ht="24.9" customHeight="1" outlineLevel="1">
      <c r="A92" s="143"/>
      <c r="B92" s="115" t="s">
        <v>101</v>
      </c>
      <c r="F92" s="117"/>
      <c r="G92" s="118"/>
      <c r="H92" s="118"/>
      <c r="I92" s="119"/>
      <c r="J92" s="120"/>
      <c r="K92" s="124"/>
      <c r="L92" s="142">
        <f>SUM(F92*E92)+SUM(F92*E92)*G92+SUM(F92*E92)*H92</f>
        <v>0</v>
      </c>
      <c r="M92" s="123">
        <f t="shared" si="7"/>
        <v>0</v>
      </c>
    </row>
    <row r="93" spans="1:13" s="116" customFormat="1" ht="24.9" customHeight="1" thickBot="1">
      <c r="B93" s="115"/>
      <c r="F93" s="117"/>
      <c r="G93" s="118"/>
      <c r="H93" s="118"/>
      <c r="I93" s="119"/>
      <c r="J93" s="120"/>
      <c r="K93" s="125"/>
      <c r="L93" s="126"/>
      <c r="M93" s="127"/>
    </row>
    <row r="94" spans="1:13" s="114" customFormat="1" ht="24.9" customHeight="1" thickBot="1">
      <c r="A94" s="144"/>
      <c r="B94" s="105" t="s">
        <v>102</v>
      </c>
      <c r="C94" s="106"/>
      <c r="D94" s="106"/>
      <c r="E94" s="106"/>
      <c r="F94" s="107"/>
      <c r="G94" s="108"/>
      <c r="H94" s="108"/>
      <c r="I94" s="109"/>
      <c r="J94" s="110"/>
      <c r="K94" s="111">
        <f>SUM(K95:K97)</f>
        <v>0</v>
      </c>
      <c r="L94" s="112">
        <f>SUM(L95:L97)</f>
        <v>0</v>
      </c>
      <c r="M94" s="113">
        <f t="shared" ref="M94:M142" si="8">SUM(L94-K94)</f>
        <v>0</v>
      </c>
    </row>
    <row r="95" spans="1:13" s="116" customFormat="1" ht="24.9" customHeight="1" outlineLevel="1">
      <c r="B95" s="115" t="s">
        <v>80</v>
      </c>
      <c r="F95" s="117"/>
      <c r="G95" s="118"/>
      <c r="H95" s="118"/>
      <c r="I95" s="119"/>
      <c r="J95" s="120"/>
      <c r="K95" s="121"/>
      <c r="L95" s="122">
        <f>SUM(F95*E95)+SUM(F95*E95)*G95+SUM(F95*E95)*H95</f>
        <v>0</v>
      </c>
      <c r="M95" s="123">
        <f t="shared" si="8"/>
        <v>0</v>
      </c>
    </row>
    <row r="96" spans="1:13" s="116" customFormat="1" ht="24.9" customHeight="1" outlineLevel="1">
      <c r="B96" s="115" t="s">
        <v>103</v>
      </c>
      <c r="F96" s="117"/>
      <c r="G96" s="118"/>
      <c r="H96" s="118"/>
      <c r="I96" s="119"/>
      <c r="J96" s="120"/>
      <c r="K96" s="124"/>
      <c r="L96" s="122">
        <f t="shared" ref="L96:L97" si="9">SUM(F96*E96)+SUM(F96*E96)*G96+SUM(F96*E96)*H96</f>
        <v>0</v>
      </c>
      <c r="M96" s="123">
        <f t="shared" si="8"/>
        <v>0</v>
      </c>
    </row>
    <row r="97" spans="1:13" s="145" customFormat="1" ht="24.9" customHeight="1" outlineLevel="1">
      <c r="B97" s="115" t="s">
        <v>104</v>
      </c>
      <c r="F97" s="146"/>
      <c r="G97" s="147"/>
      <c r="H97" s="147"/>
      <c r="I97" s="148"/>
      <c r="J97" s="149"/>
      <c r="K97" s="150"/>
      <c r="L97" s="122">
        <f t="shared" si="9"/>
        <v>0</v>
      </c>
      <c r="M97" s="123">
        <f t="shared" si="8"/>
        <v>0</v>
      </c>
    </row>
    <row r="98" spans="1:13" s="116" customFormat="1" ht="24.9" customHeight="1" thickBot="1">
      <c r="B98" s="115"/>
      <c r="F98" s="117"/>
      <c r="G98" s="118"/>
      <c r="H98" s="118"/>
      <c r="I98" s="119"/>
      <c r="J98" s="120"/>
      <c r="K98" s="125"/>
      <c r="L98" s="126"/>
      <c r="M98" s="127"/>
    </row>
    <row r="99" spans="1:13" s="114" customFormat="1" ht="24.9" customHeight="1" thickBot="1">
      <c r="A99" s="144"/>
      <c r="B99" s="105" t="s">
        <v>105</v>
      </c>
      <c r="C99" s="106"/>
      <c r="D99" s="106"/>
      <c r="E99" s="106"/>
      <c r="F99" s="107"/>
      <c r="G99" s="108"/>
      <c r="H99" s="108"/>
      <c r="I99" s="109"/>
      <c r="J99" s="110"/>
      <c r="K99" s="111">
        <f>SUM(K100:K106)</f>
        <v>0</v>
      </c>
      <c r="L99" s="112">
        <f>SUM(L100:L106)</f>
        <v>0</v>
      </c>
      <c r="M99" s="113">
        <f t="shared" si="8"/>
        <v>0</v>
      </c>
    </row>
    <row r="100" spans="1:13" s="116" customFormat="1" ht="24.9" customHeight="1" outlineLevel="1">
      <c r="B100" s="115" t="s">
        <v>106</v>
      </c>
      <c r="F100" s="117"/>
      <c r="G100" s="118"/>
      <c r="H100" s="118"/>
      <c r="I100" s="119"/>
      <c r="J100" s="120"/>
      <c r="K100" s="121"/>
      <c r="L100" s="142">
        <f t="shared" ref="L100:L106" si="10">SUM(F100*E100)+SUM(F100*E100)*G100+SUM(F100*E100)*H100</f>
        <v>0</v>
      </c>
      <c r="M100" s="123">
        <f t="shared" si="8"/>
        <v>0</v>
      </c>
    </row>
    <row r="101" spans="1:13" s="116" customFormat="1" ht="24.9" customHeight="1" outlineLevel="1">
      <c r="B101" s="115" t="s">
        <v>107</v>
      </c>
      <c r="F101" s="117"/>
      <c r="G101" s="118"/>
      <c r="H101" s="118"/>
      <c r="I101" s="119"/>
      <c r="J101" s="120"/>
      <c r="K101" s="124"/>
      <c r="L101" s="142">
        <f t="shared" si="10"/>
        <v>0</v>
      </c>
      <c r="M101" s="123">
        <f t="shared" si="8"/>
        <v>0</v>
      </c>
    </row>
    <row r="102" spans="1:13" s="116" customFormat="1" ht="24.9" customHeight="1" outlineLevel="1">
      <c r="B102" s="115" t="s">
        <v>108</v>
      </c>
      <c r="F102" s="117"/>
      <c r="G102" s="118"/>
      <c r="H102" s="118"/>
      <c r="I102" s="119"/>
      <c r="J102" s="120"/>
      <c r="K102" s="124"/>
      <c r="L102" s="142">
        <f t="shared" si="10"/>
        <v>0</v>
      </c>
      <c r="M102" s="123">
        <f t="shared" si="8"/>
        <v>0</v>
      </c>
    </row>
    <row r="103" spans="1:13" s="116" customFormat="1" ht="24.9" customHeight="1" outlineLevel="1">
      <c r="B103" s="115" t="s">
        <v>109</v>
      </c>
      <c r="F103" s="117"/>
      <c r="G103" s="118"/>
      <c r="H103" s="118"/>
      <c r="I103" s="119"/>
      <c r="J103" s="120"/>
      <c r="K103" s="124"/>
      <c r="L103" s="142">
        <f t="shared" si="10"/>
        <v>0</v>
      </c>
      <c r="M103" s="123">
        <f t="shared" si="8"/>
        <v>0</v>
      </c>
    </row>
    <row r="104" spans="1:13" s="116" customFormat="1" ht="24.9" customHeight="1" outlineLevel="1">
      <c r="B104" s="115" t="s">
        <v>110</v>
      </c>
      <c r="F104" s="117"/>
      <c r="G104" s="118"/>
      <c r="H104" s="118"/>
      <c r="I104" s="119"/>
      <c r="J104" s="120"/>
      <c r="K104" s="124"/>
      <c r="L104" s="142">
        <f t="shared" si="10"/>
        <v>0</v>
      </c>
      <c r="M104" s="123">
        <f t="shared" si="8"/>
        <v>0</v>
      </c>
    </row>
    <row r="105" spans="1:13" s="116" customFormat="1" ht="24.9" customHeight="1" outlineLevel="1">
      <c r="B105" s="116" t="s">
        <v>111</v>
      </c>
      <c r="F105" s="117"/>
      <c r="G105" s="118"/>
      <c r="H105" s="118"/>
      <c r="I105" s="119"/>
      <c r="J105" s="120"/>
      <c r="K105" s="124"/>
      <c r="L105" s="142">
        <f t="shared" si="10"/>
        <v>0</v>
      </c>
      <c r="M105" s="123">
        <f t="shared" si="8"/>
        <v>0</v>
      </c>
    </row>
    <row r="106" spans="1:13" s="116" customFormat="1" ht="24.9" customHeight="1" outlineLevel="1">
      <c r="B106" s="115" t="s">
        <v>112</v>
      </c>
      <c r="F106" s="117"/>
      <c r="G106" s="118"/>
      <c r="H106" s="118"/>
      <c r="I106" s="119"/>
      <c r="J106" s="120"/>
      <c r="K106" s="124"/>
      <c r="L106" s="142">
        <f t="shared" si="10"/>
        <v>0</v>
      </c>
      <c r="M106" s="123">
        <f t="shared" si="8"/>
        <v>0</v>
      </c>
    </row>
    <row r="107" spans="1:13" s="116" customFormat="1" ht="24.9" customHeight="1" thickBot="1">
      <c r="B107" s="115"/>
      <c r="F107" s="117"/>
      <c r="G107" s="118"/>
      <c r="H107" s="118"/>
      <c r="I107" s="119"/>
      <c r="J107" s="120"/>
      <c r="K107" s="125"/>
      <c r="L107" s="126"/>
      <c r="M107" s="127"/>
    </row>
    <row r="108" spans="1:13" s="114" customFormat="1" ht="24.9" customHeight="1" thickBot="1">
      <c r="B108" s="105" t="s">
        <v>113</v>
      </c>
      <c r="C108" s="106"/>
      <c r="D108" s="106"/>
      <c r="E108" s="106"/>
      <c r="F108" s="107"/>
      <c r="G108" s="108"/>
      <c r="H108" s="108"/>
      <c r="I108" s="109"/>
      <c r="J108" s="110"/>
      <c r="K108" s="111">
        <f>SUM(K109:K116)</f>
        <v>0</v>
      </c>
      <c r="L108" s="112">
        <f>SUM(L109:L116)</f>
        <v>0</v>
      </c>
      <c r="M108" s="113">
        <f t="shared" si="8"/>
        <v>0</v>
      </c>
    </row>
    <row r="109" spans="1:13" s="116" customFormat="1" ht="24.9" customHeight="1" outlineLevel="1">
      <c r="B109" s="115" t="s">
        <v>114</v>
      </c>
      <c r="F109" s="117"/>
      <c r="G109" s="118"/>
      <c r="H109" s="118"/>
      <c r="I109" s="119"/>
      <c r="J109" s="120"/>
      <c r="K109" s="121"/>
      <c r="L109" s="122">
        <f>SUM(F109*E109)+SUM(F109*E109)*G109+SUM(F109*E109)*H109</f>
        <v>0</v>
      </c>
      <c r="M109" s="123">
        <f t="shared" si="8"/>
        <v>0</v>
      </c>
    </row>
    <row r="110" spans="1:13" s="116" customFormat="1" ht="24.9" customHeight="1" outlineLevel="1">
      <c r="B110" s="115" t="s">
        <v>115</v>
      </c>
      <c r="F110" s="117"/>
      <c r="G110" s="118"/>
      <c r="H110" s="118"/>
      <c r="I110" s="119"/>
      <c r="J110" s="120"/>
      <c r="K110" s="124"/>
      <c r="L110" s="142">
        <f>SUM(F110*E110)+SUM(F110*E110)*G110+SUM(F110*E110)*H110</f>
        <v>0</v>
      </c>
      <c r="M110" s="123">
        <f t="shared" si="8"/>
        <v>0</v>
      </c>
    </row>
    <row r="111" spans="1:13" s="116" customFormat="1" ht="24.9" customHeight="1" outlineLevel="1">
      <c r="B111" s="115" t="s">
        <v>116</v>
      </c>
      <c r="F111" s="117"/>
      <c r="G111" s="118"/>
      <c r="H111" s="118"/>
      <c r="I111" s="119"/>
      <c r="J111" s="120"/>
      <c r="K111" s="124"/>
      <c r="L111" s="142">
        <f t="shared" ref="L111:L116" si="11">SUM(F111*E111)+SUM(F111*E111)*G111+SUM(F111*E111)*H111</f>
        <v>0</v>
      </c>
      <c r="M111" s="123">
        <f t="shared" si="8"/>
        <v>0</v>
      </c>
    </row>
    <row r="112" spans="1:13" s="116" customFormat="1" ht="24.9" customHeight="1" outlineLevel="1">
      <c r="B112" s="115" t="s">
        <v>117</v>
      </c>
      <c r="F112" s="117"/>
      <c r="G112" s="118"/>
      <c r="H112" s="118"/>
      <c r="I112" s="119"/>
      <c r="J112" s="120"/>
      <c r="K112" s="124"/>
      <c r="L112" s="142">
        <f t="shared" si="11"/>
        <v>0</v>
      </c>
      <c r="M112" s="123">
        <f t="shared" si="8"/>
        <v>0</v>
      </c>
    </row>
    <row r="113" spans="1:13" s="116" customFormat="1" outlineLevel="1">
      <c r="B113" s="115" t="s">
        <v>118</v>
      </c>
      <c r="F113" s="117"/>
      <c r="G113" s="118"/>
      <c r="H113" s="118"/>
      <c r="I113" s="119"/>
      <c r="J113" s="120"/>
      <c r="K113" s="124"/>
      <c r="L113" s="142">
        <f t="shared" si="11"/>
        <v>0</v>
      </c>
      <c r="M113" s="123">
        <f t="shared" si="8"/>
        <v>0</v>
      </c>
    </row>
    <row r="114" spans="1:13" s="116" customFormat="1" ht="24.9" customHeight="1" outlineLevel="1">
      <c r="B114" s="115" t="s">
        <v>119</v>
      </c>
      <c r="F114" s="117"/>
      <c r="G114" s="118"/>
      <c r="H114" s="118"/>
      <c r="I114" s="119"/>
      <c r="J114" s="120"/>
      <c r="K114" s="124"/>
      <c r="L114" s="142">
        <f t="shared" si="11"/>
        <v>0</v>
      </c>
      <c r="M114" s="123">
        <f t="shared" si="8"/>
        <v>0</v>
      </c>
    </row>
    <row r="115" spans="1:13" s="116" customFormat="1" ht="24.9" customHeight="1" outlineLevel="1">
      <c r="B115" s="115" t="s">
        <v>120</v>
      </c>
      <c r="F115" s="117"/>
      <c r="G115" s="118"/>
      <c r="H115" s="118"/>
      <c r="I115" s="119"/>
      <c r="J115" s="120"/>
      <c r="K115" s="124"/>
      <c r="L115" s="142">
        <f t="shared" si="11"/>
        <v>0</v>
      </c>
      <c r="M115" s="123">
        <f t="shared" si="8"/>
        <v>0</v>
      </c>
    </row>
    <row r="116" spans="1:13" s="116" customFormat="1" ht="24.9" customHeight="1" outlineLevel="1">
      <c r="B116" s="115" t="s">
        <v>121</v>
      </c>
      <c r="F116" s="117"/>
      <c r="G116" s="118"/>
      <c r="H116" s="118"/>
      <c r="I116" s="119"/>
      <c r="J116" s="120"/>
      <c r="K116" s="124"/>
      <c r="L116" s="142">
        <f t="shared" si="11"/>
        <v>0</v>
      </c>
      <c r="M116" s="123">
        <f t="shared" si="8"/>
        <v>0</v>
      </c>
    </row>
    <row r="117" spans="1:13" s="116" customFormat="1" ht="24.9" customHeight="1" thickBot="1">
      <c r="B117" s="115"/>
      <c r="F117" s="117"/>
      <c r="G117" s="118"/>
      <c r="H117" s="118"/>
      <c r="I117" s="119"/>
      <c r="J117" s="120"/>
      <c r="K117" s="125"/>
      <c r="L117" s="126"/>
      <c r="M117" s="127"/>
    </row>
    <row r="118" spans="1:13" s="114" customFormat="1" ht="24.9" customHeight="1" thickBot="1">
      <c r="B118" s="105" t="s">
        <v>122</v>
      </c>
      <c r="C118" s="106"/>
      <c r="D118" s="106"/>
      <c r="E118" s="106"/>
      <c r="F118" s="107"/>
      <c r="G118" s="108"/>
      <c r="H118" s="108"/>
      <c r="I118" s="109"/>
      <c r="J118" s="110"/>
      <c r="K118" s="111">
        <f>SUM(K119:K126)</f>
        <v>0</v>
      </c>
      <c r="L118" s="112">
        <f>SUM(L119:L126)</f>
        <v>0</v>
      </c>
      <c r="M118" s="113">
        <f t="shared" si="8"/>
        <v>0</v>
      </c>
    </row>
    <row r="119" spans="1:13" s="116" customFormat="1" ht="24.9" customHeight="1" outlineLevel="1">
      <c r="B119" s="115" t="s">
        <v>123</v>
      </c>
      <c r="F119" s="117"/>
      <c r="G119" s="118"/>
      <c r="H119" s="118"/>
      <c r="I119" s="119"/>
      <c r="J119" s="120"/>
      <c r="K119" s="121"/>
      <c r="L119" s="122">
        <f t="shared" ref="L119:L126" si="12">SUM(F119*E119)+SUM(F119*E119)*G119+SUM(F119*E119)*H119</f>
        <v>0</v>
      </c>
      <c r="M119" s="123">
        <f t="shared" si="8"/>
        <v>0</v>
      </c>
    </row>
    <row r="120" spans="1:13" s="116" customFormat="1" ht="24.9" customHeight="1" outlineLevel="1">
      <c r="B120" s="115" t="s">
        <v>124</v>
      </c>
      <c r="F120" s="117"/>
      <c r="G120" s="118"/>
      <c r="H120" s="118"/>
      <c r="I120" s="119"/>
      <c r="J120" s="120"/>
      <c r="K120" s="124"/>
      <c r="L120" s="142">
        <f t="shared" si="12"/>
        <v>0</v>
      </c>
      <c r="M120" s="123">
        <f t="shared" si="8"/>
        <v>0</v>
      </c>
    </row>
    <row r="121" spans="1:13" s="116" customFormat="1" ht="24.9" customHeight="1" outlineLevel="1">
      <c r="B121" s="115" t="s">
        <v>125</v>
      </c>
      <c r="F121" s="117"/>
      <c r="G121" s="118"/>
      <c r="H121" s="118"/>
      <c r="I121" s="119"/>
      <c r="J121" s="120"/>
      <c r="K121" s="124"/>
      <c r="L121" s="142">
        <f t="shared" si="12"/>
        <v>0</v>
      </c>
      <c r="M121" s="123">
        <f t="shared" si="8"/>
        <v>0</v>
      </c>
    </row>
    <row r="122" spans="1:13" s="116" customFormat="1" ht="24.9" customHeight="1" outlineLevel="1">
      <c r="B122" s="115" t="s">
        <v>126</v>
      </c>
      <c r="F122" s="117"/>
      <c r="G122" s="118"/>
      <c r="H122" s="118"/>
      <c r="I122" s="119"/>
      <c r="J122" s="120"/>
      <c r="K122" s="124"/>
      <c r="L122" s="142">
        <f t="shared" si="12"/>
        <v>0</v>
      </c>
      <c r="M122" s="123">
        <f t="shared" si="8"/>
        <v>0</v>
      </c>
    </row>
    <row r="123" spans="1:13" s="116" customFormat="1" ht="24.9" customHeight="1" outlineLevel="1">
      <c r="B123" s="115" t="s">
        <v>127</v>
      </c>
      <c r="F123" s="117"/>
      <c r="G123" s="118"/>
      <c r="H123" s="118"/>
      <c r="I123" s="119"/>
      <c r="J123" s="120"/>
      <c r="K123" s="124"/>
      <c r="L123" s="142">
        <f t="shared" si="12"/>
        <v>0</v>
      </c>
      <c r="M123" s="123">
        <f t="shared" si="8"/>
        <v>0</v>
      </c>
    </row>
    <row r="124" spans="1:13" s="116" customFormat="1" ht="24.9" customHeight="1" outlineLevel="1">
      <c r="B124" s="115" t="s">
        <v>128</v>
      </c>
      <c r="F124" s="117"/>
      <c r="G124" s="118"/>
      <c r="H124" s="118"/>
      <c r="I124" s="119"/>
      <c r="J124" s="120"/>
      <c r="K124" s="124"/>
      <c r="L124" s="142">
        <f t="shared" si="12"/>
        <v>0</v>
      </c>
      <c r="M124" s="123">
        <f t="shared" si="8"/>
        <v>0</v>
      </c>
    </row>
    <row r="125" spans="1:13" s="116" customFormat="1" ht="24.9" customHeight="1" outlineLevel="1">
      <c r="B125" s="115" t="s">
        <v>129</v>
      </c>
      <c r="F125" s="117"/>
      <c r="G125" s="118"/>
      <c r="H125" s="118"/>
      <c r="I125" s="119"/>
      <c r="J125" s="120"/>
      <c r="K125" s="124"/>
      <c r="L125" s="142">
        <f t="shared" si="12"/>
        <v>0</v>
      </c>
      <c r="M125" s="123">
        <f t="shared" si="8"/>
        <v>0</v>
      </c>
    </row>
    <row r="126" spans="1:13" s="116" customFormat="1" outlineLevel="1">
      <c r="B126" s="115" t="s">
        <v>130</v>
      </c>
      <c r="F126" s="117"/>
      <c r="G126" s="118"/>
      <c r="H126" s="118"/>
      <c r="I126" s="119"/>
      <c r="J126" s="120"/>
      <c r="K126" s="124"/>
      <c r="L126" s="142">
        <f t="shared" si="12"/>
        <v>0</v>
      </c>
      <c r="M126" s="123">
        <f t="shared" si="8"/>
        <v>0</v>
      </c>
    </row>
    <row r="127" spans="1:13" s="116" customFormat="1" ht="24.9" customHeight="1" thickBot="1">
      <c r="B127" s="115"/>
      <c r="F127" s="117"/>
      <c r="G127" s="118"/>
      <c r="H127" s="118"/>
      <c r="I127" s="119"/>
      <c r="J127" s="120"/>
      <c r="K127" s="125"/>
      <c r="L127" s="126"/>
      <c r="M127" s="127"/>
    </row>
    <row r="128" spans="1:13" s="114" customFormat="1" ht="24.9" customHeight="1" thickBot="1">
      <c r="A128" s="144"/>
      <c r="B128" s="105" t="s">
        <v>131</v>
      </c>
      <c r="C128" s="106"/>
      <c r="D128" s="106"/>
      <c r="E128" s="106"/>
      <c r="F128" s="107"/>
      <c r="G128" s="108"/>
      <c r="H128" s="108"/>
      <c r="I128" s="109"/>
      <c r="J128" s="110"/>
      <c r="K128" s="111">
        <f>SUM(K129:K132)</f>
        <v>0</v>
      </c>
      <c r="L128" s="112">
        <f>SUM(L129:L132)</f>
        <v>0</v>
      </c>
      <c r="M128" s="113">
        <f t="shared" si="8"/>
        <v>0</v>
      </c>
    </row>
    <row r="129" spans="1:13" s="116" customFormat="1" ht="24.9" customHeight="1" outlineLevel="1">
      <c r="B129" s="115" t="s">
        <v>132</v>
      </c>
      <c r="F129" s="117"/>
      <c r="G129" s="118"/>
      <c r="H129" s="118"/>
      <c r="I129" s="119"/>
      <c r="J129" s="120"/>
      <c r="K129" s="121"/>
      <c r="L129" s="122">
        <f>SUM(F129*E129)+SUM(F129*E129)*G129+SUM(F129*E129)*H129</f>
        <v>0</v>
      </c>
      <c r="M129" s="123">
        <f t="shared" si="8"/>
        <v>0</v>
      </c>
    </row>
    <row r="130" spans="1:13" s="116" customFormat="1" ht="24.9" customHeight="1" outlineLevel="1">
      <c r="B130" s="115" t="s">
        <v>133</v>
      </c>
      <c r="F130" s="117"/>
      <c r="G130" s="118"/>
      <c r="H130" s="118"/>
      <c r="I130" s="119"/>
      <c r="J130" s="120"/>
      <c r="K130" s="124"/>
      <c r="L130" s="142">
        <f>SUM(F130*E130)+SUM(F130*E130)*G130+SUM(F130*E130)*H130</f>
        <v>0</v>
      </c>
      <c r="M130" s="123">
        <f t="shared" si="8"/>
        <v>0</v>
      </c>
    </row>
    <row r="131" spans="1:13" s="116" customFormat="1" ht="24.9" customHeight="1" outlineLevel="1">
      <c r="B131" s="115" t="s">
        <v>134</v>
      </c>
      <c r="F131" s="117"/>
      <c r="G131" s="118"/>
      <c r="H131" s="118"/>
      <c r="I131" s="119"/>
      <c r="J131" s="120"/>
      <c r="K131" s="124"/>
      <c r="L131" s="142">
        <f>SUM(F131*E131)+SUM(F131*E131)*G131+SUM(F131*E131)*H131</f>
        <v>0</v>
      </c>
      <c r="M131" s="123">
        <f t="shared" si="8"/>
        <v>0</v>
      </c>
    </row>
    <row r="132" spans="1:13" s="116" customFormat="1" ht="24.9" customHeight="1" outlineLevel="1">
      <c r="B132" s="115" t="s">
        <v>135</v>
      </c>
      <c r="F132" s="117"/>
      <c r="G132" s="118"/>
      <c r="H132" s="118"/>
      <c r="I132" s="119"/>
      <c r="J132" s="120"/>
      <c r="K132" s="124"/>
      <c r="L132" s="142">
        <f>SUM(F132*E132)+SUM(F132*E132)*G132+SUM(F132*E132)*H132</f>
        <v>0</v>
      </c>
      <c r="M132" s="123">
        <f t="shared" si="8"/>
        <v>0</v>
      </c>
    </row>
    <row r="133" spans="1:13" s="116" customFormat="1" ht="24.9" customHeight="1" thickBot="1">
      <c r="B133" s="115"/>
      <c r="F133" s="117"/>
      <c r="G133" s="118"/>
      <c r="H133" s="118"/>
      <c r="I133" s="119"/>
      <c r="J133" s="120"/>
      <c r="K133" s="125"/>
      <c r="L133" s="126"/>
      <c r="M133" s="127"/>
    </row>
    <row r="134" spans="1:13" s="114" customFormat="1" ht="24.9" customHeight="1" thickBot="1">
      <c r="A134" s="144"/>
      <c r="B134" s="105" t="s">
        <v>136</v>
      </c>
      <c r="C134" s="106"/>
      <c r="D134" s="106"/>
      <c r="E134" s="106"/>
      <c r="F134" s="107"/>
      <c r="G134" s="108"/>
      <c r="H134" s="108"/>
      <c r="I134" s="109"/>
      <c r="J134" s="110"/>
      <c r="K134" s="111">
        <f>SUM(K135:K137)</f>
        <v>0</v>
      </c>
      <c r="L134" s="112">
        <f>SUM(L135:L137)</f>
        <v>0</v>
      </c>
      <c r="M134" s="113">
        <f t="shared" si="8"/>
        <v>0</v>
      </c>
    </row>
    <row r="135" spans="1:13" s="116" customFormat="1" ht="24.9" customHeight="1" outlineLevel="1">
      <c r="B135" s="115" t="s">
        <v>137</v>
      </c>
      <c r="F135" s="117"/>
      <c r="G135" s="118"/>
      <c r="H135" s="118"/>
      <c r="I135" s="119"/>
      <c r="J135" s="120"/>
      <c r="K135" s="121"/>
      <c r="L135" s="122">
        <f>SUM(F135*E135)+SUM(F135*E135)*G135+SUM(F135*E135)*H135</f>
        <v>0</v>
      </c>
      <c r="M135" s="123">
        <f t="shared" si="8"/>
        <v>0</v>
      </c>
    </row>
    <row r="136" spans="1:13" s="116" customFormat="1" ht="24.9" customHeight="1" outlineLevel="1">
      <c r="B136" s="115" t="s">
        <v>137</v>
      </c>
      <c r="F136" s="117"/>
      <c r="G136" s="118"/>
      <c r="H136" s="118"/>
      <c r="I136" s="119"/>
      <c r="J136" s="120"/>
      <c r="K136" s="124"/>
      <c r="L136" s="142">
        <f>SUM(F136*E136)+SUM(F136*E136)*G136+SUM(F136*E136)*H136</f>
        <v>0</v>
      </c>
      <c r="M136" s="123">
        <f t="shared" si="8"/>
        <v>0</v>
      </c>
    </row>
    <row r="137" spans="1:13" s="116" customFormat="1" ht="24.9" customHeight="1" outlineLevel="1">
      <c r="B137" s="115" t="s">
        <v>137</v>
      </c>
      <c r="F137" s="117"/>
      <c r="G137" s="118"/>
      <c r="H137" s="118"/>
      <c r="I137" s="119"/>
      <c r="J137" s="120"/>
      <c r="K137" s="124"/>
      <c r="L137" s="142">
        <f>SUM(F137*E137)+SUM(F137*E137)*G137+SUM(F137*E137)*H137</f>
        <v>0</v>
      </c>
      <c r="M137" s="123">
        <f t="shared" si="8"/>
        <v>0</v>
      </c>
    </row>
    <row r="138" spans="1:13" s="116" customFormat="1" ht="24.9" customHeight="1" thickBot="1">
      <c r="B138" s="115"/>
      <c r="F138" s="117"/>
      <c r="G138" s="118"/>
      <c r="H138" s="118"/>
      <c r="I138" s="119"/>
      <c r="J138" s="120"/>
      <c r="K138" s="125"/>
      <c r="L138" s="126"/>
      <c r="M138" s="127"/>
    </row>
    <row r="139" spans="1:13" s="114" customFormat="1" ht="24.9" customHeight="1" thickBot="1">
      <c r="A139" s="144"/>
      <c r="B139" s="105" t="s">
        <v>138</v>
      </c>
      <c r="C139" s="106"/>
      <c r="D139" s="106"/>
      <c r="E139" s="106"/>
      <c r="F139" s="107"/>
      <c r="G139" s="108"/>
      <c r="H139" s="108"/>
      <c r="I139" s="109"/>
      <c r="J139" s="110"/>
      <c r="K139" s="111">
        <f>SUM(K140:K142)</f>
        <v>0</v>
      </c>
      <c r="L139" s="112">
        <f>SUM(L140:L142)</f>
        <v>0</v>
      </c>
      <c r="M139" s="113">
        <f t="shared" si="8"/>
        <v>0</v>
      </c>
    </row>
    <row r="140" spans="1:13" s="116" customFormat="1" ht="24.9" customHeight="1" outlineLevel="1">
      <c r="B140" s="115" t="s">
        <v>137</v>
      </c>
      <c r="F140" s="117"/>
      <c r="G140" s="118"/>
      <c r="H140" s="118"/>
      <c r="I140" s="119"/>
      <c r="J140" s="120"/>
      <c r="K140" s="121"/>
      <c r="L140" s="122">
        <f>SUM(F140*E140)+SUM(F140*E140)*G140+SUM(F140*E140)*H140</f>
        <v>0</v>
      </c>
      <c r="M140" s="123">
        <f t="shared" si="8"/>
        <v>0</v>
      </c>
    </row>
    <row r="141" spans="1:13" s="116" customFormat="1" ht="24.9" customHeight="1" outlineLevel="1">
      <c r="B141" s="115" t="s">
        <v>137</v>
      </c>
      <c r="F141" s="117"/>
      <c r="G141" s="118"/>
      <c r="H141" s="118"/>
      <c r="I141" s="119"/>
      <c r="J141" s="120"/>
      <c r="K141" s="124"/>
      <c r="L141" s="142">
        <f>SUM(F141*E141)+SUM(F141*E141)*G141+SUM(F141*E141)*H141</f>
        <v>0</v>
      </c>
      <c r="M141" s="123">
        <f t="shared" si="8"/>
        <v>0</v>
      </c>
    </row>
    <row r="142" spans="1:13" s="116" customFormat="1" ht="24.9" customHeight="1" outlineLevel="1">
      <c r="B142" s="115" t="s">
        <v>137</v>
      </c>
      <c r="F142" s="117"/>
      <c r="G142" s="118"/>
      <c r="H142" s="118"/>
      <c r="I142" s="119"/>
      <c r="J142" s="120"/>
      <c r="K142" s="124"/>
      <c r="L142" s="142">
        <f>SUM(F142*E142)+SUM(F142*E142)*G142+SUM(F142*E142)*H142</f>
        <v>0</v>
      </c>
      <c r="M142" s="123">
        <f t="shared" si="8"/>
        <v>0</v>
      </c>
    </row>
    <row r="143" spans="1:13" ht="24.9" customHeight="1">
      <c r="B143" s="10"/>
      <c r="K143" s="151"/>
      <c r="L143" s="101"/>
      <c r="M143" s="101"/>
    </row>
  </sheetData>
  <mergeCells count="11">
    <mergeCell ref="C8:E8"/>
    <mergeCell ref="C9:E9"/>
    <mergeCell ref="C10:E10"/>
    <mergeCell ref="C11:E11"/>
    <mergeCell ref="G3:M4"/>
    <mergeCell ref="C7:E7"/>
    <mergeCell ref="B1:H1"/>
    <mergeCell ref="B3:E3"/>
    <mergeCell ref="C4:E4"/>
    <mergeCell ref="C5:E5"/>
    <mergeCell ref="C6:E6"/>
  </mergeCells>
  <conditionalFormatting sqref="M8">
    <cfRule type="cellIs" dxfId="2" priority="1" operator="lessThan">
      <formula>0</formula>
    </cfRule>
    <cfRule type="cellIs" dxfId="1" priority="2" operator="equal">
      <formula>0</formula>
    </cfRule>
    <cfRule type="cellIs" dxfId="0" priority="3" operator="greaterThan">
      <formula>0</formula>
    </cfRule>
  </conditionalFormatting>
  <dataValidations count="2">
    <dataValidation type="list" allowBlank="1" showInputMessage="1" showErrorMessage="1" sqref="J15:J1048576" xr:uid="{20227438-94E7-4852-B630-992CFE6ED095}">
      <formula1>"Paid, Pending, Cancelled"</formula1>
    </dataValidation>
    <dataValidation type="list" allowBlank="1" showInputMessage="1" showErrorMessage="1" sqref="J1" xr:uid="{3BC168A1-4C15-4277-A8D6-CEAF1A055D79}">
      <formula1>"Paid, Pending Cancelled"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Budget Template</vt:lpstr>
      <vt:lpstr>Ejemplo de Presupuesto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</dc:creator>
  <cp:keywords/>
  <dc:description/>
  <cp:lastModifiedBy>Jose</cp:lastModifiedBy>
  <cp:revision/>
  <dcterms:created xsi:type="dcterms:W3CDTF">2022-05-14T12:54:57Z</dcterms:created>
  <dcterms:modified xsi:type="dcterms:W3CDTF">2023-03-31T10:47:30Z</dcterms:modified>
  <cp:category/>
  <cp:contentStatus/>
</cp:coreProperties>
</file>